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1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<sst xmlns="http://schemas.openxmlformats.org/spreadsheetml/2006/main" count="79" uniqueCount="48">
  <si>
    <t>Urzędy Wojewódzkie</t>
  </si>
  <si>
    <t>2010</t>
  </si>
  <si>
    <t>Dotacje celowe</t>
  </si>
  <si>
    <t>Urzędy naczel. organów władzy państwowej</t>
  </si>
  <si>
    <t>Składki na ubezpieczenie zdrowotne</t>
  </si>
  <si>
    <t>Dz.</t>
  </si>
  <si>
    <t>Razem:</t>
  </si>
  <si>
    <t>Administracja publiczna</t>
  </si>
  <si>
    <t>Pomoc społeczna</t>
  </si>
  <si>
    <t>Rozdz.</t>
  </si>
  <si>
    <t>§</t>
  </si>
  <si>
    <t>T r e ś ć</t>
  </si>
  <si>
    <t>Pozostała działalność</t>
  </si>
  <si>
    <t>2030</t>
  </si>
  <si>
    <t xml:space="preserve">Zadania zlecone </t>
  </si>
  <si>
    <t>DOCHODY</t>
  </si>
  <si>
    <t>Ośrodki pomocy społecznej</t>
  </si>
  <si>
    <t>Plan</t>
  </si>
  <si>
    <t>Pomoc materialna dla uczniów</t>
  </si>
  <si>
    <t>Edukacyjan opieka zychowawcza</t>
  </si>
  <si>
    <t>Oświata i wychowanie</t>
  </si>
  <si>
    <t>Szkoły podstawowe</t>
  </si>
  <si>
    <t>Wybory do Sejmu i Senatu</t>
  </si>
  <si>
    <t>Wybory Prezydenta RP</t>
  </si>
  <si>
    <t>6310</t>
  </si>
  <si>
    <t>30.09.2005</t>
  </si>
  <si>
    <t>Projekt</t>
  </si>
  <si>
    <t xml:space="preserve">Świadczenia rodzinne oraz skł. na ubezp. </t>
  </si>
  <si>
    <t xml:space="preserve">Zasiłki na pomoc w naturze oraz skł.na ubezp. </t>
  </si>
  <si>
    <t>010</t>
  </si>
  <si>
    <t>2580</t>
  </si>
  <si>
    <t>2620</t>
  </si>
  <si>
    <t>2820</t>
  </si>
  <si>
    <t>90095</t>
  </si>
  <si>
    <t>2320</t>
  </si>
  <si>
    <t>Dotacje 2006</t>
  </si>
  <si>
    <t>01009</t>
  </si>
  <si>
    <t>RAZEM:</t>
  </si>
  <si>
    <t>Rolnictwo i łowiectwo</t>
  </si>
  <si>
    <t>Spółki wodne</t>
  </si>
  <si>
    <t>Dotacja przedmiotowa</t>
  </si>
  <si>
    <t>Ochrona zdrowia</t>
  </si>
  <si>
    <t>Przeciwdziałanie alkoholizmowi</t>
  </si>
  <si>
    <t>Dotacja celowa</t>
  </si>
  <si>
    <t>Gospodarka komunalna i ochrona środowiska</t>
  </si>
  <si>
    <t>Dotacje celowe przekazane do powiatu</t>
  </si>
  <si>
    <t>Kultura fizyczna i sport</t>
  </si>
  <si>
    <t>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</si>
</sst>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4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3" fontId="3" fillId="0" borderId="3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28">
      <selection activeCell="F44" sqref="F44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4.421875" style="0" customWidth="1"/>
    <col min="4" max="4" width="35.7109375" style="0" customWidth="1"/>
    <col min="5" max="5" width="11.8515625" style="0" customWidth="1"/>
    <col min="6" max="6" width="11.7109375" style="0" customWidth="1"/>
  </cols>
  <sheetData>
    <row r="1" spans="6:7" ht="12.75">
      <c r="F1" s="3"/>
      <c r="G1" s="24"/>
    </row>
    <row r="2" spans="6:7" ht="12.75">
      <c r="F2" s="3"/>
      <c r="G2" s="24"/>
    </row>
    <row r="3" spans="6:7" ht="12.75">
      <c r="F3" s="3"/>
      <c r="G3" s="24"/>
    </row>
    <row r="4" spans="6:7" ht="12.75">
      <c r="F4" s="3"/>
      <c r="G4" s="24"/>
    </row>
    <row r="6" spans="1:6" ht="12.75">
      <c r="A6" s="1" t="s">
        <v>14</v>
      </c>
      <c r="B6" s="2"/>
      <c r="C6" s="2"/>
      <c r="D6" s="2"/>
      <c r="E6" s="2"/>
      <c r="F6" s="2"/>
    </row>
    <row r="7" spans="1:6" ht="12.75">
      <c r="A7" s="26" t="s">
        <v>15</v>
      </c>
      <c r="B7" s="3"/>
      <c r="C7" s="3"/>
      <c r="D7" s="3"/>
      <c r="E7" s="3"/>
      <c r="F7" s="3"/>
    </row>
    <row r="8" spans="1:6" ht="12.75">
      <c r="A8" s="26"/>
      <c r="B8" s="3"/>
      <c r="C8" s="3"/>
      <c r="D8" s="3"/>
      <c r="E8" s="3"/>
      <c r="F8" s="3"/>
    </row>
    <row r="9" spans="1:6" ht="12.75">
      <c r="A9" s="27"/>
      <c r="B9" s="27"/>
      <c r="C9" s="4"/>
      <c r="D9" s="27"/>
      <c r="E9" s="4" t="s">
        <v>17</v>
      </c>
      <c r="F9" s="4" t="s">
        <v>26</v>
      </c>
    </row>
    <row r="10" spans="1:6" ht="12.75">
      <c r="A10" s="32"/>
      <c r="B10" s="32"/>
      <c r="C10" s="32"/>
      <c r="D10" s="5"/>
      <c r="E10" s="5" t="s">
        <v>25</v>
      </c>
      <c r="F10" s="5">
        <v>2006</v>
      </c>
    </row>
    <row r="11" spans="1:6" ht="12.75">
      <c r="A11" s="5" t="s">
        <v>5</v>
      </c>
      <c r="B11" s="5" t="s">
        <v>9</v>
      </c>
      <c r="C11" s="5" t="s">
        <v>10</v>
      </c>
      <c r="D11" s="5" t="s">
        <v>11</v>
      </c>
      <c r="E11" s="5"/>
      <c r="F11" s="5"/>
    </row>
    <row r="12" spans="1:7" ht="12.75">
      <c r="A12" s="28"/>
      <c r="B12" s="28"/>
      <c r="C12" s="28"/>
      <c r="D12" s="28"/>
      <c r="E12" s="6"/>
      <c r="F12" s="6"/>
      <c r="G12" s="43"/>
    </row>
    <row r="13" spans="1:7" ht="12.75">
      <c r="A13" s="7">
        <v>1</v>
      </c>
      <c r="B13" s="7">
        <v>2</v>
      </c>
      <c r="C13" s="7">
        <v>3</v>
      </c>
      <c r="D13" s="7">
        <v>4</v>
      </c>
      <c r="E13" s="8">
        <v>6</v>
      </c>
      <c r="F13" s="8"/>
      <c r="G13" s="44"/>
    </row>
    <row r="14" spans="1:6" ht="12.75">
      <c r="A14" s="45">
        <v>750</v>
      </c>
      <c r="B14" s="45"/>
      <c r="C14" s="46"/>
      <c r="D14" s="29" t="s">
        <v>7</v>
      </c>
      <c r="E14" s="18">
        <v>69300</v>
      </c>
      <c r="F14" s="18">
        <f>SUM(F15)</f>
        <v>71400</v>
      </c>
    </row>
    <row r="15" spans="1:6" ht="12.75">
      <c r="A15" s="51"/>
      <c r="B15" s="51">
        <v>75011</v>
      </c>
      <c r="C15" s="52"/>
      <c r="D15" s="34" t="s">
        <v>0</v>
      </c>
      <c r="E15" s="15">
        <v>69300</v>
      </c>
      <c r="F15" s="15">
        <f>SUM(F16)</f>
        <v>71400</v>
      </c>
    </row>
    <row r="16" spans="1:6" ht="12.75">
      <c r="A16" s="7"/>
      <c r="B16" s="7"/>
      <c r="C16" s="49" t="s">
        <v>1</v>
      </c>
      <c r="D16" s="31" t="s">
        <v>2</v>
      </c>
      <c r="E16" s="11">
        <v>69300</v>
      </c>
      <c r="F16" s="11">
        <v>71400</v>
      </c>
    </row>
    <row r="17" spans="1:6" ht="12.75">
      <c r="A17" s="45">
        <v>751</v>
      </c>
      <c r="B17" s="45"/>
      <c r="C17" s="46"/>
      <c r="D17" s="29" t="s">
        <v>3</v>
      </c>
      <c r="E17" s="18">
        <f>SUM(E18,E20,E22)</f>
        <v>29050</v>
      </c>
      <c r="F17" s="18">
        <f>SUM(F18,F20,F22)</f>
        <v>1400</v>
      </c>
    </row>
    <row r="18" spans="1:6" ht="12.75">
      <c r="A18" s="47"/>
      <c r="B18" s="47">
        <v>75101</v>
      </c>
      <c r="C18" s="48"/>
      <c r="D18" s="34" t="s">
        <v>3</v>
      </c>
      <c r="E18" s="15">
        <v>1350</v>
      </c>
      <c r="F18" s="15">
        <f>SUM(F19)</f>
        <v>1400</v>
      </c>
    </row>
    <row r="19" spans="1:6" ht="12.75">
      <c r="A19" s="7"/>
      <c r="B19" s="7"/>
      <c r="C19" s="49" t="s">
        <v>1</v>
      </c>
      <c r="D19" s="31" t="s">
        <v>2</v>
      </c>
      <c r="E19" s="20">
        <v>1350</v>
      </c>
      <c r="F19" s="20">
        <v>1400</v>
      </c>
    </row>
    <row r="20" spans="1:6" ht="12.75">
      <c r="A20" s="7"/>
      <c r="B20" s="51">
        <v>75107</v>
      </c>
      <c r="C20" s="52"/>
      <c r="D20" s="34" t="s">
        <v>22</v>
      </c>
      <c r="E20" s="16">
        <v>7748</v>
      </c>
      <c r="F20" s="16">
        <v>0</v>
      </c>
    </row>
    <row r="21" spans="1:6" ht="12.75">
      <c r="A21" s="7"/>
      <c r="B21" s="7"/>
      <c r="C21" s="49" t="s">
        <v>1</v>
      </c>
      <c r="D21" s="31" t="s">
        <v>2</v>
      </c>
      <c r="E21" s="20">
        <v>7748</v>
      </c>
      <c r="F21" s="20">
        <v>0</v>
      </c>
    </row>
    <row r="22" spans="1:6" ht="12.75">
      <c r="A22" s="7"/>
      <c r="B22" s="51">
        <v>75108</v>
      </c>
      <c r="C22" s="52"/>
      <c r="D22" s="34" t="s">
        <v>23</v>
      </c>
      <c r="E22" s="16">
        <v>19952</v>
      </c>
      <c r="F22" s="16">
        <v>0</v>
      </c>
    </row>
    <row r="23" spans="1:6" ht="12.75">
      <c r="A23" s="7"/>
      <c r="B23" s="7"/>
      <c r="C23" s="49" t="s">
        <v>1</v>
      </c>
      <c r="D23" s="31" t="s">
        <v>2</v>
      </c>
      <c r="E23" s="20">
        <v>19952</v>
      </c>
      <c r="F23" s="20">
        <v>0</v>
      </c>
    </row>
    <row r="24" spans="1:6" ht="12.75">
      <c r="A24" s="45">
        <v>801</v>
      </c>
      <c r="B24" s="7"/>
      <c r="C24" s="49"/>
      <c r="D24" s="29" t="s">
        <v>20</v>
      </c>
      <c r="E24" s="17">
        <f>SUM(E25)</f>
        <v>3778</v>
      </c>
      <c r="F24" s="17">
        <f>SUM(F25)</f>
        <v>0</v>
      </c>
    </row>
    <row r="25" spans="1:6" ht="12.75">
      <c r="A25" s="7"/>
      <c r="B25" s="51">
        <v>80101</v>
      </c>
      <c r="C25" s="49"/>
      <c r="D25" s="34" t="s">
        <v>21</v>
      </c>
      <c r="E25" s="16">
        <v>3778</v>
      </c>
      <c r="F25" s="16">
        <v>0</v>
      </c>
    </row>
    <row r="26" spans="1:6" ht="12.75">
      <c r="A26" s="7"/>
      <c r="B26" s="7"/>
      <c r="C26" s="49" t="s">
        <v>13</v>
      </c>
      <c r="D26" s="31" t="s">
        <v>2</v>
      </c>
      <c r="E26" s="20">
        <v>3778</v>
      </c>
      <c r="F26" s="20">
        <v>0</v>
      </c>
    </row>
    <row r="27" spans="1:6" ht="12.75">
      <c r="A27" s="57">
        <v>852</v>
      </c>
      <c r="B27" s="57"/>
      <c r="C27" s="58"/>
      <c r="D27" s="37" t="s">
        <v>8</v>
      </c>
      <c r="E27" s="22">
        <f>SUM(E28,E31,E33,E2,E36,E38)</f>
        <v>2347533</v>
      </c>
      <c r="F27" s="22">
        <f>SUM(F28,F31,F33,F36,F38)</f>
        <v>2875200</v>
      </c>
    </row>
    <row r="28" spans="1:6" ht="12.75">
      <c r="A28" s="51"/>
      <c r="B28" s="51">
        <v>85212</v>
      </c>
      <c r="C28" s="52"/>
      <c r="D28" s="34" t="s">
        <v>27</v>
      </c>
      <c r="E28" s="19">
        <f>SUM(E29,E30)</f>
        <v>1428100</v>
      </c>
      <c r="F28" s="19">
        <f>SUM(F29,F30)</f>
        <v>2168000</v>
      </c>
    </row>
    <row r="29" spans="1:6" ht="12.75">
      <c r="A29" s="7"/>
      <c r="B29" s="7"/>
      <c r="C29" s="49" t="s">
        <v>1</v>
      </c>
      <c r="D29" s="41" t="s">
        <v>2</v>
      </c>
      <c r="E29" s="21">
        <v>1426000</v>
      </c>
      <c r="F29" s="21">
        <v>2168000</v>
      </c>
    </row>
    <row r="30" spans="1:6" ht="12.75">
      <c r="A30" s="53"/>
      <c r="B30" s="53"/>
      <c r="C30" s="59" t="s">
        <v>24</v>
      </c>
      <c r="D30" s="33" t="s">
        <v>2</v>
      </c>
      <c r="E30" s="42">
        <v>2100</v>
      </c>
      <c r="F30" s="42">
        <v>0</v>
      </c>
    </row>
    <row r="31" spans="1:6" ht="12.75">
      <c r="A31" s="60"/>
      <c r="B31" s="60">
        <v>85213</v>
      </c>
      <c r="C31" s="61"/>
      <c r="D31" s="38" t="s">
        <v>4</v>
      </c>
      <c r="E31" s="13">
        <v>31100</v>
      </c>
      <c r="F31" s="13">
        <f>SUM(F32)</f>
        <v>24300</v>
      </c>
    </row>
    <row r="32" spans="1:6" ht="12.75">
      <c r="A32" s="5"/>
      <c r="B32" s="5"/>
      <c r="C32" s="50" t="s">
        <v>1</v>
      </c>
      <c r="D32" s="32" t="s">
        <v>2</v>
      </c>
      <c r="E32" s="9">
        <v>31100</v>
      </c>
      <c r="F32" s="9">
        <v>24300</v>
      </c>
    </row>
    <row r="33" spans="1:6" ht="12.75">
      <c r="A33" s="51"/>
      <c r="B33" s="51">
        <v>85214</v>
      </c>
      <c r="C33" s="52"/>
      <c r="D33" s="34" t="s">
        <v>28</v>
      </c>
      <c r="E33" s="19">
        <f>SUM(E34,E35)</f>
        <v>722593</v>
      </c>
      <c r="F33" s="19">
        <f>SUM(F34,F35)</f>
        <v>493300</v>
      </c>
    </row>
    <row r="34" spans="1:6" ht="12.75">
      <c r="A34" s="5"/>
      <c r="B34" s="5"/>
      <c r="C34" s="50" t="s">
        <v>1</v>
      </c>
      <c r="D34" s="32" t="s">
        <v>2</v>
      </c>
      <c r="E34" s="9">
        <v>333393</v>
      </c>
      <c r="F34" s="9">
        <v>225100</v>
      </c>
    </row>
    <row r="35" spans="1:6" ht="12.75">
      <c r="A35" s="7"/>
      <c r="B35" s="7"/>
      <c r="C35" s="49" t="s">
        <v>13</v>
      </c>
      <c r="D35" s="31" t="s">
        <v>2</v>
      </c>
      <c r="E35" s="11">
        <v>389200</v>
      </c>
      <c r="F35" s="11">
        <v>268200</v>
      </c>
    </row>
    <row r="36" spans="1:6" ht="12.75">
      <c r="A36" s="7"/>
      <c r="B36" s="51">
        <v>85219</v>
      </c>
      <c r="C36" s="52"/>
      <c r="D36" s="34" t="s">
        <v>16</v>
      </c>
      <c r="E36" s="19">
        <v>149300</v>
      </c>
      <c r="F36" s="19">
        <f>SUM(F37)</f>
        <v>151500</v>
      </c>
    </row>
    <row r="37" spans="1:6" ht="12.75">
      <c r="A37" s="7"/>
      <c r="B37" s="7"/>
      <c r="C37" s="49" t="s">
        <v>13</v>
      </c>
      <c r="D37" s="31" t="s">
        <v>2</v>
      </c>
      <c r="E37" s="11">
        <v>149300</v>
      </c>
      <c r="F37" s="11">
        <v>151500</v>
      </c>
    </row>
    <row r="38" spans="1:6" ht="12.75">
      <c r="A38" s="47"/>
      <c r="B38" s="47">
        <v>85295</v>
      </c>
      <c r="C38" s="48"/>
      <c r="D38" s="39" t="s">
        <v>12</v>
      </c>
      <c r="E38" s="19">
        <v>16440</v>
      </c>
      <c r="F38" s="19">
        <f>SUM(F39)</f>
        <v>38100</v>
      </c>
    </row>
    <row r="39" spans="1:6" ht="12.75">
      <c r="A39" s="7"/>
      <c r="B39" s="7"/>
      <c r="C39" s="49" t="s">
        <v>13</v>
      </c>
      <c r="D39" s="31" t="s">
        <v>2</v>
      </c>
      <c r="E39" s="11">
        <v>16440</v>
      </c>
      <c r="F39" s="11">
        <v>38100</v>
      </c>
    </row>
    <row r="40" spans="1:6" ht="12.75">
      <c r="A40" s="45">
        <v>854</v>
      </c>
      <c r="B40" s="45"/>
      <c r="C40" s="46"/>
      <c r="D40" s="55" t="s">
        <v>19</v>
      </c>
      <c r="E40" s="18">
        <v>225776</v>
      </c>
      <c r="F40" s="18">
        <f>SUM(F41)</f>
        <v>0</v>
      </c>
    </row>
    <row r="41" spans="1:6" ht="12.75">
      <c r="A41" s="51"/>
      <c r="B41" s="51">
        <v>85415</v>
      </c>
      <c r="C41" s="52"/>
      <c r="D41" s="56" t="s">
        <v>18</v>
      </c>
      <c r="E41" s="19">
        <v>225776</v>
      </c>
      <c r="F41" s="19">
        <v>0</v>
      </c>
    </row>
    <row r="42" spans="1:6" ht="12.75">
      <c r="A42" s="7"/>
      <c r="B42" s="7"/>
      <c r="C42" s="49" t="s">
        <v>13</v>
      </c>
      <c r="D42" s="35" t="s">
        <v>2</v>
      </c>
      <c r="E42" s="11">
        <v>225776</v>
      </c>
      <c r="F42" s="11">
        <v>0</v>
      </c>
    </row>
    <row r="43" spans="1:6" ht="12.75">
      <c r="A43" s="7"/>
      <c r="B43" s="31"/>
      <c r="C43" s="62"/>
      <c r="D43" s="40" t="s">
        <v>6</v>
      </c>
      <c r="E43" s="12">
        <f>SUM(E14,E17,E24,E27,E40)</f>
        <v>2675437</v>
      </c>
      <c r="F43" s="12">
        <f>SUM(F14,F17,F27,F40)</f>
        <v>2948000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26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6.57421875" style="25" customWidth="1"/>
    <col min="2" max="2" width="6.140625" style="25" customWidth="1"/>
    <col min="3" max="3" width="7.28125" style="25" customWidth="1"/>
    <col min="4" max="4" width="41.140625" style="25" customWidth="1"/>
    <col min="5" max="5" width="15.00390625" style="24" customWidth="1"/>
  </cols>
  <sheetData>
    <row r="4" ht="15">
      <c r="E4" s="63" t="s">
        <v>47</v>
      </c>
    </row>
    <row r="5" ht="5.25" customHeight="1"/>
    <row r="6" spans="1:5" ht="28.5" customHeight="1">
      <c r="A6" s="66" t="s">
        <v>35</v>
      </c>
      <c r="B6" s="66"/>
      <c r="C6" s="66"/>
      <c r="D6" s="66"/>
      <c r="E6" s="66"/>
    </row>
    <row r="7" spans="1:5" ht="12.75">
      <c r="A7" s="26"/>
      <c r="B7" s="3"/>
      <c r="C7" s="3"/>
      <c r="D7" s="3"/>
      <c r="E7" s="23"/>
    </row>
    <row r="8" spans="1:5" ht="12.75">
      <c r="A8" s="3"/>
      <c r="B8" s="3"/>
      <c r="C8" s="3"/>
      <c r="D8" s="3"/>
      <c r="E8" s="23"/>
    </row>
    <row r="9" spans="1:5" ht="12.75">
      <c r="A9" s="27"/>
      <c r="B9" s="27"/>
      <c r="C9" s="4"/>
      <c r="D9" s="27"/>
      <c r="E9" s="64" t="s">
        <v>17</v>
      </c>
    </row>
    <row r="10" spans="1:5" ht="12.75">
      <c r="A10" s="32"/>
      <c r="B10" s="32"/>
      <c r="C10" s="32"/>
      <c r="D10" s="5"/>
      <c r="E10" s="65">
        <v>2006</v>
      </c>
    </row>
    <row r="11" spans="1:5" ht="12.75">
      <c r="A11" s="65" t="s">
        <v>5</v>
      </c>
      <c r="B11" s="65" t="s">
        <v>9</v>
      </c>
      <c r="C11" s="65" t="s">
        <v>10</v>
      </c>
      <c r="D11" s="65" t="s">
        <v>11</v>
      </c>
      <c r="E11" s="5"/>
    </row>
    <row r="12" spans="1:5" ht="12.75">
      <c r="A12" s="28"/>
      <c r="B12" s="28"/>
      <c r="C12" s="28"/>
      <c r="D12" s="28"/>
      <c r="E12" s="6"/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8">
        <v>7</v>
      </c>
    </row>
    <row r="14" spans="1:5" ht="12.75">
      <c r="A14" s="46" t="s">
        <v>29</v>
      </c>
      <c r="B14" s="45"/>
      <c r="C14" s="46"/>
      <c r="D14" s="29" t="s">
        <v>38</v>
      </c>
      <c r="E14" s="17">
        <f>SUM(E15)</f>
        <v>20000</v>
      </c>
    </row>
    <row r="15" spans="1:5" ht="12.75">
      <c r="A15" s="47"/>
      <c r="B15" s="48" t="s">
        <v>36</v>
      </c>
      <c r="C15" s="48"/>
      <c r="D15" s="30" t="s">
        <v>39</v>
      </c>
      <c r="E15" s="14">
        <f>SUM(E16)</f>
        <v>20000</v>
      </c>
    </row>
    <row r="16" spans="1:5" ht="12.75">
      <c r="A16" s="7"/>
      <c r="B16" s="7"/>
      <c r="C16" s="49" t="s">
        <v>30</v>
      </c>
      <c r="D16" s="31" t="s">
        <v>40</v>
      </c>
      <c r="E16" s="10">
        <v>20000</v>
      </c>
    </row>
    <row r="17" spans="1:5" ht="12.75">
      <c r="A17" s="45">
        <v>851</v>
      </c>
      <c r="B17" s="7"/>
      <c r="C17" s="49"/>
      <c r="D17" s="29" t="s">
        <v>41</v>
      </c>
      <c r="E17" s="18">
        <f>SUM(E18)</f>
        <v>2000</v>
      </c>
    </row>
    <row r="18" spans="1:5" ht="12.75">
      <c r="A18" s="7"/>
      <c r="B18" s="51">
        <v>85154</v>
      </c>
      <c r="C18" s="49"/>
      <c r="D18" s="34" t="s">
        <v>42</v>
      </c>
      <c r="E18" s="19">
        <f>SUM(E19)</f>
        <v>2000</v>
      </c>
    </row>
    <row r="19" spans="1:5" ht="12.75">
      <c r="A19" s="7"/>
      <c r="B19" s="7"/>
      <c r="C19" s="49" t="s">
        <v>31</v>
      </c>
      <c r="D19" s="31" t="s">
        <v>40</v>
      </c>
      <c r="E19" s="11">
        <v>2000</v>
      </c>
    </row>
    <row r="20" spans="1:5" ht="12.75">
      <c r="A20" s="45">
        <v>900</v>
      </c>
      <c r="B20" s="45"/>
      <c r="C20" s="46"/>
      <c r="D20" s="29" t="s">
        <v>44</v>
      </c>
      <c r="E20" s="17">
        <f>SUM(E21)</f>
        <v>800</v>
      </c>
    </row>
    <row r="21" spans="1:5" ht="12.75">
      <c r="A21" s="47"/>
      <c r="B21" s="48" t="s">
        <v>33</v>
      </c>
      <c r="C21" s="52"/>
      <c r="D21" s="30" t="s">
        <v>12</v>
      </c>
      <c r="E21" s="14">
        <f>SUM(E22)</f>
        <v>800</v>
      </c>
    </row>
    <row r="22" spans="1:5" ht="12.75">
      <c r="A22" s="7"/>
      <c r="B22" s="7"/>
      <c r="C22" s="49" t="s">
        <v>34</v>
      </c>
      <c r="D22" s="31" t="s">
        <v>45</v>
      </c>
      <c r="E22" s="10">
        <v>800</v>
      </c>
    </row>
    <row r="23" spans="1:5" ht="12.75">
      <c r="A23" s="45">
        <v>926</v>
      </c>
      <c r="B23" s="45"/>
      <c r="C23" s="46"/>
      <c r="D23" s="55" t="s">
        <v>46</v>
      </c>
      <c r="E23" s="17">
        <f>SUM(E24)</f>
        <v>70000</v>
      </c>
    </row>
    <row r="24" spans="1:5" ht="12.75">
      <c r="A24" s="51"/>
      <c r="B24" s="51">
        <v>92695</v>
      </c>
      <c r="C24" s="52"/>
      <c r="D24" s="56" t="s">
        <v>12</v>
      </c>
      <c r="E24" s="16">
        <f>SUM(E25)</f>
        <v>70000</v>
      </c>
    </row>
    <row r="25" spans="1:5" ht="12.75">
      <c r="A25" s="7"/>
      <c r="B25" s="7"/>
      <c r="C25" s="49" t="s">
        <v>32</v>
      </c>
      <c r="D25" s="35" t="s">
        <v>43</v>
      </c>
      <c r="E25" s="11">
        <v>70000</v>
      </c>
    </row>
    <row r="26" spans="1:5" ht="12.75">
      <c r="A26" s="36"/>
      <c r="B26" s="36"/>
      <c r="C26" s="54"/>
      <c r="D26" s="36" t="s">
        <v>37</v>
      </c>
      <c r="E26" s="18">
        <f>SUM(E14,E17,E20,E23)</f>
        <v>92800</v>
      </c>
    </row>
  </sheetData>
  <mergeCells count="1"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2005-11-10T06:39:33Z</cp:lastPrinted>
  <dcterms:created xsi:type="dcterms:W3CDTF">2005-03-15T09:31:40Z</dcterms:created>
  <dcterms:modified xsi:type="dcterms:W3CDTF">2006-01-06T08:41:05Z</dcterms:modified>
  <cp:category/>
  <cp:version/>
  <cp:contentType/>
  <cp:contentStatus/>
</cp:coreProperties>
</file>