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<sst xmlns="http://schemas.openxmlformats.org/spreadsheetml/2006/main" count="131" uniqueCount="32">
  <si>
    <t>Lp.</t>
  </si>
  <si>
    <t>Treść</t>
  </si>
  <si>
    <t>Plan</t>
  </si>
  <si>
    <t>Wykonanie</t>
  </si>
  <si>
    <t>%</t>
  </si>
  <si>
    <t>Z tego:</t>
  </si>
  <si>
    <t>Inwestycje</t>
  </si>
  <si>
    <t xml:space="preserve">Wynagrodzenia </t>
  </si>
  <si>
    <t>i pochodne od wynagr.</t>
  </si>
  <si>
    <t>Zadania zlecone</t>
  </si>
  <si>
    <t>Dotacje przekazane</t>
  </si>
  <si>
    <t>OGÓŁEM</t>
  </si>
  <si>
    <t>-</t>
  </si>
  <si>
    <t>Turystyka</t>
  </si>
  <si>
    <t>Gospodarka mieszkaniowa</t>
  </si>
  <si>
    <t>Działalność usługowa</t>
  </si>
  <si>
    <t>Administracja publiczna</t>
  </si>
  <si>
    <t>Urzędy nacz. Organów państwowych</t>
  </si>
  <si>
    <t>Dochody od osób prawnych</t>
  </si>
  <si>
    <t>Obsługa długu publicznego</t>
  </si>
  <si>
    <t>Różne rozliczenia</t>
  </si>
  <si>
    <t>Oświata i wychowanie</t>
  </si>
  <si>
    <t>Ochrona zdrowia</t>
  </si>
  <si>
    <t>Pomoc społeczna</t>
  </si>
  <si>
    <t>Edukacyjna opieka wychowawcza</t>
  </si>
  <si>
    <t>Rolnictwo              i łowiecwo</t>
  </si>
  <si>
    <t>Transport            i łączność</t>
  </si>
  <si>
    <t>Bezpieczeństwo publiczne          i ochrona przeciwpożarowa</t>
  </si>
  <si>
    <t>Pozostałe zadania             w zakresie polityki społecznej</t>
  </si>
  <si>
    <t>Gospodarka komunalna           i ochrona środowiska</t>
  </si>
  <si>
    <t>Kultura                   i sztuka</t>
  </si>
  <si>
    <t>Kultura fizyczna              i sport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</si>
</sst>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/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 style="thin"/>
      <right style="medium">
        <color rgb="FF000000"/>
      </right>
      <top style="medium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9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0" fontId="39" fillId="0" borderId="15" xfId="0" applyFont="1" applyBorder="1" applyAlignment="1">
      <alignment horizontal="center" vertical="top" wrapText="1"/>
    </xf>
    <xf numFmtId="2" fontId="41" fillId="0" borderId="11" xfId="0" applyNumberFormat="1" applyFont="1" applyBorder="1" applyAlignment="1">
      <alignment horizontal="right" vertical="top" wrapText="1"/>
    </xf>
    <xf numFmtId="2" fontId="42" fillId="0" borderId="11" xfId="0" applyNumberFormat="1" applyFont="1" applyBorder="1" applyAlignment="1">
      <alignment horizontal="right" vertical="top" wrapText="1"/>
    </xf>
    <xf numFmtId="2" fontId="41" fillId="0" borderId="16" xfId="0" applyNumberFormat="1" applyFont="1" applyBorder="1" applyAlignment="1">
      <alignment horizontal="right"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7" xfId="0" applyFont="1" applyBorder="1" applyAlignment="1">
      <alignment horizontal="center" vertical="top" wrapText="1"/>
    </xf>
    <xf numFmtId="0" fontId="43" fillId="0" borderId="12" xfId="0" applyFont="1" applyBorder="1" applyAlignment="1">
      <alignment vertical="top" wrapText="1"/>
    </xf>
    <xf numFmtId="0" fontId="41" fillId="0" borderId="11" xfId="0" applyFont="1" applyBorder="1" applyAlignment="1">
      <alignment horizontal="center" vertical="top" wrapText="1"/>
    </xf>
    <xf numFmtId="0" fontId="41" fillId="0" borderId="18" xfId="0" applyFont="1" applyBorder="1" applyAlignment="1">
      <alignment horizontal="center" vertical="top" wrapText="1"/>
    </xf>
    <xf numFmtId="0" fontId="43" fillId="0" borderId="11" xfId="0" applyFont="1" applyBorder="1" applyAlignment="1">
      <alignment vertical="top" wrapText="1"/>
    </xf>
    <xf numFmtId="0" fontId="41" fillId="0" borderId="11" xfId="0" applyFont="1" applyBorder="1" applyAlignment="1">
      <alignment horizontal="justify" vertical="top" wrapText="1"/>
    </xf>
    <xf numFmtId="0" fontId="41" fillId="0" borderId="19" xfId="0" applyFont="1" applyBorder="1" applyAlignment="1">
      <alignment horizontal="justify" vertical="top" wrapText="1"/>
    </xf>
    <xf numFmtId="0" fontId="41" fillId="0" borderId="11" xfId="0" applyFont="1" applyBorder="1" applyAlignment="1">
      <alignment vertical="top" wrapText="1"/>
    </xf>
    <xf numFmtId="0" fontId="42" fillId="0" borderId="11" xfId="0" applyFont="1" applyBorder="1" applyAlignment="1">
      <alignment vertical="top" wrapText="1"/>
    </xf>
    <xf numFmtId="10" fontId="42" fillId="0" borderId="11" xfId="0" applyNumberFormat="1" applyFont="1" applyBorder="1" applyAlignment="1">
      <alignment horizontal="center" vertical="top" wrapText="1"/>
    </xf>
    <xf numFmtId="10" fontId="41" fillId="0" borderId="11" xfId="0" applyNumberFormat="1" applyFont="1" applyBorder="1" applyAlignment="1">
      <alignment horizontal="center" vertical="top" wrapText="1"/>
    </xf>
    <xf numFmtId="2" fontId="41" fillId="0" borderId="19" xfId="0" applyNumberFormat="1" applyFont="1" applyBorder="1" applyAlignment="1">
      <alignment horizontal="right" vertical="top" wrapText="1"/>
    </xf>
    <xf numFmtId="0" fontId="41" fillId="0" borderId="20" xfId="0" applyFont="1" applyBorder="1" applyAlignment="1">
      <alignment horizontal="center" vertical="top" wrapText="1"/>
    </xf>
    <xf numFmtId="2" fontId="41" fillId="0" borderId="20" xfId="0" applyNumberFormat="1" applyFont="1" applyBorder="1" applyAlignment="1">
      <alignment horizontal="right" vertical="top" wrapText="1"/>
    </xf>
    <xf numFmtId="2" fontId="41" fillId="0" borderId="21" xfId="0" applyNumberFormat="1" applyFont="1" applyBorder="1" applyAlignment="1">
      <alignment horizontal="right" vertical="top" wrapText="1"/>
    </xf>
    <xf numFmtId="2" fontId="41" fillId="0" borderId="22" xfId="0" applyNumberFormat="1" applyFont="1" applyBorder="1" applyAlignment="1">
      <alignment horizontal="right" vertical="top" wrapText="1"/>
    </xf>
    <xf numFmtId="2" fontId="41" fillId="0" borderId="23" xfId="0" applyNumberFormat="1" applyFont="1" applyBorder="1" applyAlignment="1">
      <alignment horizontal="right" vertical="top" wrapText="1"/>
    </xf>
    <xf numFmtId="0" fontId="41" fillId="0" borderId="22" xfId="0" applyFont="1" applyBorder="1" applyAlignment="1">
      <alignment horizontal="center" vertical="top" wrapText="1"/>
    </xf>
    <xf numFmtId="49" fontId="41" fillId="0" borderId="11" xfId="0" applyNumberFormat="1" applyFont="1" applyBorder="1" applyAlignment="1">
      <alignment vertical="top" wrapText="1"/>
    </xf>
    <xf numFmtId="49" fontId="41" fillId="0" borderId="11" xfId="0" applyNumberFormat="1" applyFont="1" applyBorder="1" applyAlignment="1">
      <alignment horizontal="center" vertical="top" wrapText="1"/>
    </xf>
    <xf numFmtId="49" fontId="41" fillId="0" borderId="20" xfId="0" applyNumberFormat="1" applyFont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G27" sqref="G27"/>
    </sheetView>
  </sheetViews>
  <sheetFormatPr defaultColWidth="8.796875" defaultRowHeight="14.25"/>
  <cols>
    <col min="1" max="1" width="4.59765625" style="0" customWidth="1"/>
    <col min="2" max="2" width="10.5" style="0" customWidth="1"/>
    <col min="3" max="3" width="10.59765625" style="0" customWidth="1"/>
    <col min="4" max="4" width="10" style="0" customWidth="1"/>
    <col min="5" max="5" width="10.3984375" style="0" customWidth="1"/>
    <col min="6" max="13" width="9.09765625" style="0" bestFit="1" customWidth="1"/>
  </cols>
  <sheetData>
    <row r="1" spans="1:13" ht="15.75" thickBot="1">
      <c r="A1" s="1"/>
      <c r="B1" s="1"/>
      <c r="C1" s="1"/>
      <c r="D1" s="1"/>
      <c r="E1" s="2"/>
      <c r="F1" s="5" t="s">
        <v>5</v>
      </c>
      <c r="G1" s="6"/>
      <c r="H1" s="6"/>
      <c r="I1" s="6"/>
      <c r="J1" s="6"/>
      <c r="K1" s="6"/>
      <c r="L1" s="6"/>
      <c r="M1" s="7"/>
    </row>
    <row r="2" spans="1:13" ht="14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11" t="s">
        <v>6</v>
      </c>
      <c r="G2" s="12"/>
      <c r="H2" s="11" t="s">
        <v>7</v>
      </c>
      <c r="I2" s="12"/>
      <c r="J2" s="11" t="s">
        <v>9</v>
      </c>
      <c r="K2" s="12"/>
      <c r="L2" s="11" t="s">
        <v>10</v>
      </c>
      <c r="M2" s="12"/>
    </row>
    <row r="3" spans="1:13" ht="15" thickBot="1">
      <c r="A3" s="4"/>
      <c r="B3" s="4"/>
      <c r="C3" s="13"/>
      <c r="D3" s="13"/>
      <c r="E3" s="13"/>
      <c r="F3" s="14"/>
      <c r="G3" s="15"/>
      <c r="H3" s="14" t="s">
        <v>8</v>
      </c>
      <c r="I3" s="15"/>
      <c r="J3" s="14"/>
      <c r="K3" s="15"/>
      <c r="L3" s="14"/>
      <c r="M3" s="15"/>
    </row>
    <row r="4" spans="1:13" ht="15" thickBot="1">
      <c r="A4" s="16"/>
      <c r="B4" s="16"/>
      <c r="C4" s="16"/>
      <c r="D4" s="16"/>
      <c r="E4" s="16"/>
      <c r="F4" s="3" t="s">
        <v>2</v>
      </c>
      <c r="G4" s="3" t="s">
        <v>3</v>
      </c>
      <c r="H4" s="3" t="s">
        <v>2</v>
      </c>
      <c r="I4" s="3" t="s">
        <v>3</v>
      </c>
      <c r="J4" s="3" t="s">
        <v>2</v>
      </c>
      <c r="K4" s="17" t="s">
        <v>3</v>
      </c>
      <c r="L4" s="3" t="s">
        <v>2</v>
      </c>
      <c r="M4" s="18" t="s">
        <v>3</v>
      </c>
    </row>
    <row r="5" spans="1:13" ht="15" thickBot="1">
      <c r="A5" s="19"/>
      <c r="B5" s="20" t="s">
        <v>11</v>
      </c>
      <c r="C5" s="9">
        <f>SUM(C6:C24)</f>
        <v>23940161</v>
      </c>
      <c r="D5" s="9">
        <f>SUM(D6:D24)</f>
        <v>22647094.799999997</v>
      </c>
      <c r="E5" s="21">
        <f>D5/C5</f>
        <v>0.9459875729323624</v>
      </c>
      <c r="F5" s="9">
        <f>SUM(F6:F24)</f>
        <v>3666289</v>
      </c>
      <c r="G5" s="9">
        <f>SUM(G6:G24)</f>
        <v>3364630.0900000003</v>
      </c>
      <c r="H5" s="9">
        <f>SUM(H6:H24)</f>
        <v>9541607</v>
      </c>
      <c r="I5" s="9">
        <f>SUM(I6:I24)</f>
        <v>9467909.76</v>
      </c>
      <c r="J5" s="9">
        <f>SUM(J6:J24)</f>
        <v>7627878</v>
      </c>
      <c r="K5" s="9">
        <f>SUM(K6:K24)</f>
        <v>7181272.489999999</v>
      </c>
      <c r="L5" s="9">
        <f>SUM(L6:L24)</f>
        <v>379869</v>
      </c>
      <c r="M5" s="9">
        <f>SUM(M6:M24)</f>
        <v>379369</v>
      </c>
    </row>
    <row r="6" spans="1:13" ht="26.25" thickBot="1">
      <c r="A6" s="3">
        <v>1</v>
      </c>
      <c r="B6" s="30" t="s">
        <v>25</v>
      </c>
      <c r="C6" s="8">
        <v>895527</v>
      </c>
      <c r="D6" s="8">
        <v>880083.77</v>
      </c>
      <c r="E6" s="22">
        <f aca="true" t="shared" si="0" ref="E6:E23">D6/C6</f>
        <v>0.9827551486443178</v>
      </c>
      <c r="F6" s="8">
        <v>453250</v>
      </c>
      <c r="G6" s="8">
        <v>437821.21</v>
      </c>
      <c r="H6" s="8" t="s">
        <v>12</v>
      </c>
      <c r="I6" s="8" t="s">
        <v>12</v>
      </c>
      <c r="J6" s="8">
        <v>390177</v>
      </c>
      <c r="K6" s="8">
        <v>390175.76</v>
      </c>
      <c r="L6" s="8">
        <v>20000</v>
      </c>
      <c r="M6" s="23">
        <v>20000</v>
      </c>
    </row>
    <row r="7" spans="1:13" ht="26.25" thickBot="1">
      <c r="A7" s="24">
        <v>2</v>
      </c>
      <c r="B7" s="30" t="s">
        <v>26</v>
      </c>
      <c r="C7" s="25">
        <v>730000</v>
      </c>
      <c r="D7" s="25">
        <v>558757.28</v>
      </c>
      <c r="E7" s="22">
        <f t="shared" si="0"/>
        <v>0.7654209315068493</v>
      </c>
      <c r="F7" s="25">
        <v>472490</v>
      </c>
      <c r="G7" s="26">
        <v>371679.03</v>
      </c>
      <c r="H7" s="25" t="s">
        <v>12</v>
      </c>
      <c r="I7" s="25" t="s">
        <v>12</v>
      </c>
      <c r="J7" s="25" t="s">
        <v>12</v>
      </c>
      <c r="K7" s="26" t="s">
        <v>12</v>
      </c>
      <c r="L7" s="25" t="s">
        <v>12</v>
      </c>
      <c r="M7" s="25" t="s">
        <v>12</v>
      </c>
    </row>
    <row r="8" spans="1:13" ht="15" thickBot="1">
      <c r="A8" s="3">
        <v>3</v>
      </c>
      <c r="B8" s="30" t="s">
        <v>13</v>
      </c>
      <c r="C8" s="8">
        <v>19800</v>
      </c>
      <c r="D8" s="8">
        <v>17179.06</v>
      </c>
      <c r="E8" s="22">
        <f t="shared" si="0"/>
        <v>0.867629292929293</v>
      </c>
      <c r="F8" s="8" t="s">
        <v>12</v>
      </c>
      <c r="G8" s="27" t="s">
        <v>12</v>
      </c>
      <c r="H8" s="8" t="s">
        <v>12</v>
      </c>
      <c r="I8" s="8" t="s">
        <v>12</v>
      </c>
      <c r="J8" s="8" t="s">
        <v>12</v>
      </c>
      <c r="K8" s="27" t="s">
        <v>12</v>
      </c>
      <c r="L8" s="8" t="s">
        <v>12</v>
      </c>
      <c r="M8" s="23" t="s">
        <v>12</v>
      </c>
    </row>
    <row r="9" spans="1:13" ht="26.25" thickBot="1">
      <c r="A9" s="3">
        <v>4</v>
      </c>
      <c r="B9" s="30" t="s">
        <v>14</v>
      </c>
      <c r="C9" s="8">
        <v>456500</v>
      </c>
      <c r="D9" s="8">
        <v>404215.67</v>
      </c>
      <c r="E9" s="22">
        <f t="shared" si="0"/>
        <v>0.8854669660460022</v>
      </c>
      <c r="F9" s="8">
        <v>9150</v>
      </c>
      <c r="G9" s="8">
        <v>9150</v>
      </c>
      <c r="H9" s="8" t="s">
        <v>12</v>
      </c>
      <c r="I9" s="8" t="s">
        <v>12</v>
      </c>
      <c r="J9" s="8" t="s">
        <v>12</v>
      </c>
      <c r="K9" s="8" t="s">
        <v>12</v>
      </c>
      <c r="L9" s="8" t="s">
        <v>12</v>
      </c>
      <c r="M9" s="23" t="s">
        <v>12</v>
      </c>
    </row>
    <row r="10" spans="1:13" ht="26.25" thickBot="1">
      <c r="A10" s="3">
        <v>5</v>
      </c>
      <c r="B10" s="31" t="s">
        <v>15</v>
      </c>
      <c r="C10" s="8">
        <v>1000</v>
      </c>
      <c r="D10" s="8">
        <v>1000</v>
      </c>
      <c r="E10" s="22">
        <f t="shared" si="0"/>
        <v>1</v>
      </c>
      <c r="F10" s="8" t="s">
        <v>12</v>
      </c>
      <c r="G10" s="8" t="s">
        <v>12</v>
      </c>
      <c r="H10" s="8" t="s">
        <v>12</v>
      </c>
      <c r="I10" s="8" t="s">
        <v>12</v>
      </c>
      <c r="J10" s="8">
        <v>1000</v>
      </c>
      <c r="K10" s="8">
        <v>1000</v>
      </c>
      <c r="L10" s="8" t="s">
        <v>12</v>
      </c>
      <c r="M10" s="23" t="s">
        <v>12</v>
      </c>
    </row>
    <row r="11" spans="1:13" ht="26.25" thickBot="1">
      <c r="A11" s="3">
        <v>6</v>
      </c>
      <c r="B11" s="31" t="s">
        <v>16</v>
      </c>
      <c r="C11" s="8">
        <v>3276848</v>
      </c>
      <c r="D11" s="8">
        <v>3242707.5</v>
      </c>
      <c r="E11" s="22">
        <f t="shared" si="0"/>
        <v>0.9895812988579269</v>
      </c>
      <c r="F11" s="8">
        <v>112172</v>
      </c>
      <c r="G11" s="8">
        <v>98449.23</v>
      </c>
      <c r="H11" s="8">
        <v>2471755</v>
      </c>
      <c r="I11" s="8">
        <v>2468566.69</v>
      </c>
      <c r="J11" s="8">
        <v>101100</v>
      </c>
      <c r="K11" s="8">
        <v>101100</v>
      </c>
      <c r="L11" s="8" t="s">
        <v>12</v>
      </c>
      <c r="M11" s="23" t="s">
        <v>12</v>
      </c>
    </row>
    <row r="12" spans="1:13" ht="39" thickBot="1">
      <c r="A12" s="3">
        <v>7</v>
      </c>
      <c r="B12" s="31" t="s">
        <v>17</v>
      </c>
      <c r="C12" s="8">
        <v>1150</v>
      </c>
      <c r="D12" s="8">
        <v>1150</v>
      </c>
      <c r="E12" s="22">
        <f t="shared" si="0"/>
        <v>1</v>
      </c>
      <c r="F12" s="8" t="s">
        <v>12</v>
      </c>
      <c r="G12" s="8" t="s">
        <v>12</v>
      </c>
      <c r="H12" s="8" t="s">
        <v>12</v>
      </c>
      <c r="I12" s="8" t="s">
        <v>12</v>
      </c>
      <c r="J12" s="8">
        <v>1150</v>
      </c>
      <c r="K12" s="8">
        <v>1150</v>
      </c>
      <c r="L12" s="8" t="s">
        <v>12</v>
      </c>
      <c r="M12" s="23" t="s">
        <v>12</v>
      </c>
    </row>
    <row r="13" spans="1:13" ht="64.5" thickBot="1">
      <c r="A13" s="3">
        <v>8</v>
      </c>
      <c r="B13" s="31" t="s">
        <v>27</v>
      </c>
      <c r="C13" s="8">
        <v>79700</v>
      </c>
      <c r="D13" s="8">
        <v>78321.26</v>
      </c>
      <c r="E13" s="22">
        <f t="shared" si="0"/>
        <v>0.982700878293601</v>
      </c>
      <c r="F13" s="8" t="s">
        <v>12</v>
      </c>
      <c r="G13" s="8" t="s">
        <v>12</v>
      </c>
      <c r="H13" s="8" t="s">
        <v>12</v>
      </c>
      <c r="I13" s="8" t="s">
        <v>12</v>
      </c>
      <c r="J13" s="8" t="s">
        <v>12</v>
      </c>
      <c r="K13" s="8" t="s">
        <v>12</v>
      </c>
      <c r="L13" s="8" t="s">
        <v>12</v>
      </c>
      <c r="M13" s="23" t="s">
        <v>12</v>
      </c>
    </row>
    <row r="14" spans="1:13" ht="39" thickBot="1">
      <c r="A14" s="3">
        <v>9</v>
      </c>
      <c r="B14" s="31" t="s">
        <v>18</v>
      </c>
      <c r="C14" s="8">
        <v>6000</v>
      </c>
      <c r="D14" s="8">
        <v>3968.07</v>
      </c>
      <c r="E14" s="22">
        <f t="shared" si="0"/>
        <v>0.6613450000000001</v>
      </c>
      <c r="F14" s="8" t="s">
        <v>12</v>
      </c>
      <c r="G14" s="8" t="s">
        <v>12</v>
      </c>
      <c r="H14" s="8" t="s">
        <v>12</v>
      </c>
      <c r="I14" s="8" t="s">
        <v>12</v>
      </c>
      <c r="J14" s="8" t="s">
        <v>12</v>
      </c>
      <c r="K14" s="8" t="s">
        <v>12</v>
      </c>
      <c r="L14" s="8" t="s">
        <v>12</v>
      </c>
      <c r="M14" s="23" t="s">
        <v>12</v>
      </c>
    </row>
    <row r="15" spans="1:13" ht="39" thickBot="1">
      <c r="A15" s="3">
        <v>10</v>
      </c>
      <c r="B15" s="31" t="s">
        <v>19</v>
      </c>
      <c r="C15" s="8">
        <v>36500</v>
      </c>
      <c r="D15" s="8">
        <v>36254.16</v>
      </c>
      <c r="E15" s="22">
        <f t="shared" si="0"/>
        <v>0.9932646575342466</v>
      </c>
      <c r="F15" s="8" t="s">
        <v>12</v>
      </c>
      <c r="G15" s="8" t="s">
        <v>12</v>
      </c>
      <c r="H15" s="8" t="s">
        <v>12</v>
      </c>
      <c r="I15" s="8" t="s">
        <v>12</v>
      </c>
      <c r="J15" s="8" t="s">
        <v>12</v>
      </c>
      <c r="K15" s="8" t="s">
        <v>12</v>
      </c>
      <c r="L15" s="8" t="s">
        <v>12</v>
      </c>
      <c r="M15" s="23" t="s">
        <v>12</v>
      </c>
    </row>
    <row r="16" spans="1:13" ht="26.25" thickBot="1">
      <c r="A16" s="3">
        <v>11</v>
      </c>
      <c r="B16" s="31" t="s">
        <v>20</v>
      </c>
      <c r="C16" s="8">
        <v>96064</v>
      </c>
      <c r="D16" s="8" t="s">
        <v>12</v>
      </c>
      <c r="E16" s="22" t="s">
        <v>12</v>
      </c>
      <c r="F16" s="8" t="s">
        <v>12</v>
      </c>
      <c r="G16" s="8" t="s">
        <v>12</v>
      </c>
      <c r="H16" s="8" t="s">
        <v>12</v>
      </c>
      <c r="I16" s="8" t="s">
        <v>12</v>
      </c>
      <c r="J16" s="8" t="s">
        <v>12</v>
      </c>
      <c r="K16" s="8" t="s">
        <v>12</v>
      </c>
      <c r="L16" s="8" t="s">
        <v>12</v>
      </c>
      <c r="M16" s="23" t="s">
        <v>12</v>
      </c>
    </row>
    <row r="17" spans="1:13" ht="26.25" thickBot="1">
      <c r="A17" s="4">
        <v>12</v>
      </c>
      <c r="B17" s="32" t="s">
        <v>21</v>
      </c>
      <c r="C17" s="25">
        <v>8418433</v>
      </c>
      <c r="D17" s="25">
        <v>8189429.3</v>
      </c>
      <c r="E17" s="22">
        <f t="shared" si="0"/>
        <v>0.9727973483901339</v>
      </c>
      <c r="F17" s="25">
        <v>90000</v>
      </c>
      <c r="G17" s="26">
        <v>34358.32</v>
      </c>
      <c r="H17" s="26">
        <v>6648054</v>
      </c>
      <c r="I17" s="10">
        <v>6591262.12</v>
      </c>
      <c r="J17" s="28">
        <v>45977</v>
      </c>
      <c r="K17" s="26">
        <v>29846.77</v>
      </c>
      <c r="L17" s="26" t="s">
        <v>12</v>
      </c>
      <c r="M17" s="26" t="s">
        <v>12</v>
      </c>
    </row>
    <row r="18" spans="1:13" ht="26.25" thickBot="1">
      <c r="A18" s="29">
        <v>13</v>
      </c>
      <c r="B18" s="31" t="s">
        <v>22</v>
      </c>
      <c r="C18" s="8">
        <v>107570</v>
      </c>
      <c r="D18" s="8">
        <v>90423</v>
      </c>
      <c r="E18" s="22">
        <f t="shared" si="0"/>
        <v>0.8405968206749094</v>
      </c>
      <c r="F18" s="8">
        <v>21000</v>
      </c>
      <c r="G18" s="27">
        <v>20979.12</v>
      </c>
      <c r="H18" s="27" t="s">
        <v>12</v>
      </c>
      <c r="I18" s="27" t="s">
        <v>12</v>
      </c>
      <c r="J18" s="8">
        <v>70</v>
      </c>
      <c r="K18" s="27">
        <v>70</v>
      </c>
      <c r="L18" s="27">
        <v>2500</v>
      </c>
      <c r="M18" s="27">
        <v>2000</v>
      </c>
    </row>
    <row r="19" spans="1:13" ht="26.25" thickBot="1">
      <c r="A19" s="3">
        <v>14</v>
      </c>
      <c r="B19" s="31" t="s">
        <v>23</v>
      </c>
      <c r="C19" s="8">
        <v>5083951</v>
      </c>
      <c r="D19" s="8">
        <v>5051413.65</v>
      </c>
      <c r="E19" s="22">
        <f t="shared" si="0"/>
        <v>0.9935999874900447</v>
      </c>
      <c r="F19" s="8">
        <v>34000</v>
      </c>
      <c r="G19" s="8">
        <v>28000</v>
      </c>
      <c r="H19" s="8">
        <v>306666</v>
      </c>
      <c r="I19" s="8">
        <v>296861.2</v>
      </c>
      <c r="J19" s="8">
        <v>4761220</v>
      </c>
      <c r="K19" s="8">
        <v>4750101.77</v>
      </c>
      <c r="L19" s="8" t="s">
        <v>12</v>
      </c>
      <c r="M19" s="23" t="s">
        <v>12</v>
      </c>
    </row>
    <row r="20" spans="1:13" ht="64.5" thickBot="1">
      <c r="A20" s="3">
        <v>15</v>
      </c>
      <c r="B20" s="31" t="s">
        <v>28</v>
      </c>
      <c r="C20" s="8">
        <v>114632</v>
      </c>
      <c r="D20" s="8">
        <v>114621.72</v>
      </c>
      <c r="E20" s="22">
        <f t="shared" si="0"/>
        <v>0.9999103217251727</v>
      </c>
      <c r="F20" s="8" t="s">
        <v>12</v>
      </c>
      <c r="G20" s="8" t="s">
        <v>12</v>
      </c>
      <c r="H20" s="8">
        <v>34566</v>
      </c>
      <c r="I20" s="8">
        <v>34562.25</v>
      </c>
      <c r="J20" s="8">
        <v>109093</v>
      </c>
      <c r="K20" s="8">
        <v>109082.72</v>
      </c>
      <c r="L20" s="8"/>
      <c r="M20" s="23"/>
    </row>
    <row r="21" spans="1:13" ht="39" thickBot="1">
      <c r="A21" s="3">
        <v>16</v>
      </c>
      <c r="B21" s="31" t="s">
        <v>24</v>
      </c>
      <c r="C21" s="8">
        <v>859194</v>
      </c>
      <c r="D21" s="8">
        <v>430943.77</v>
      </c>
      <c r="E21" s="22">
        <f t="shared" si="0"/>
        <v>0.5015674806853866</v>
      </c>
      <c r="F21" s="8" t="s">
        <v>12</v>
      </c>
      <c r="G21" s="8" t="s">
        <v>12</v>
      </c>
      <c r="H21" s="8">
        <v>80566</v>
      </c>
      <c r="I21" s="8">
        <v>76657.5</v>
      </c>
      <c r="J21" s="8">
        <v>758552</v>
      </c>
      <c r="K21" s="8">
        <v>339548.84</v>
      </c>
      <c r="L21" s="8" t="s">
        <v>12</v>
      </c>
      <c r="M21" s="23" t="s">
        <v>12</v>
      </c>
    </row>
    <row r="22" spans="1:13" ht="51.75" thickBot="1">
      <c r="A22" s="3">
        <v>17</v>
      </c>
      <c r="B22" s="31" t="s">
        <v>29</v>
      </c>
      <c r="C22" s="8">
        <v>2882723</v>
      </c>
      <c r="D22" s="8">
        <v>2735181.46</v>
      </c>
      <c r="E22" s="22">
        <f t="shared" si="0"/>
        <v>0.9488186898290262</v>
      </c>
      <c r="F22" s="8">
        <v>2024227</v>
      </c>
      <c r="G22" s="8">
        <v>1970519.75</v>
      </c>
      <c r="H22" s="8" t="s">
        <v>12</v>
      </c>
      <c r="I22" s="8" t="s">
        <v>12</v>
      </c>
      <c r="J22" s="8">
        <v>1159539</v>
      </c>
      <c r="K22" s="8">
        <v>1159539</v>
      </c>
      <c r="L22" s="8">
        <v>800</v>
      </c>
      <c r="M22" s="23">
        <v>800</v>
      </c>
    </row>
    <row r="23" spans="1:13" ht="26.25" thickBot="1">
      <c r="A23" s="3">
        <v>18</v>
      </c>
      <c r="B23" s="31" t="s">
        <v>30</v>
      </c>
      <c r="C23" s="8">
        <v>311569</v>
      </c>
      <c r="D23" s="8">
        <v>311569</v>
      </c>
      <c r="E23" s="22">
        <f t="shared" si="0"/>
        <v>1</v>
      </c>
      <c r="F23" s="8" t="s">
        <v>12</v>
      </c>
      <c r="G23" s="8" t="s">
        <v>12</v>
      </c>
      <c r="H23" s="8" t="s">
        <v>12</v>
      </c>
      <c r="I23" s="8" t="s">
        <v>12</v>
      </c>
      <c r="J23" s="8" t="s">
        <v>12</v>
      </c>
      <c r="K23" s="8" t="s">
        <v>12</v>
      </c>
      <c r="L23" s="8">
        <v>311569</v>
      </c>
      <c r="M23" s="23">
        <v>311569</v>
      </c>
    </row>
    <row r="24" spans="1:13" ht="39" thickBot="1">
      <c r="A24" s="3">
        <v>19</v>
      </c>
      <c r="B24" s="31" t="s">
        <v>31</v>
      </c>
      <c r="C24" s="8">
        <v>563000</v>
      </c>
      <c r="D24" s="8">
        <v>499876.13</v>
      </c>
      <c r="E24" s="3">
        <v>88.79</v>
      </c>
      <c r="F24" s="8">
        <v>450000</v>
      </c>
      <c r="G24" s="8">
        <v>393673.43</v>
      </c>
      <c r="H24" s="8" t="s">
        <v>12</v>
      </c>
      <c r="I24" s="8" t="s">
        <v>12</v>
      </c>
      <c r="J24" s="8">
        <v>300000</v>
      </c>
      <c r="K24" s="8">
        <v>299657.63</v>
      </c>
      <c r="L24" s="8">
        <v>45000</v>
      </c>
      <c r="M24" s="23">
        <v>45000</v>
      </c>
    </row>
  </sheetData>
  <sheetProtection/>
  <mergeCells count="6">
    <mergeCell ref="F1:M1"/>
    <mergeCell ref="F2:G3"/>
    <mergeCell ref="H2:I2"/>
    <mergeCell ref="H3:I3"/>
    <mergeCell ref="J2:K3"/>
    <mergeCell ref="L2:M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Dobrzyń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UMiG Dobrzyń</dc:creator>
  <cp:keywords/>
  <dc:description/>
  <cp:lastModifiedBy>UMiG Dobrzyń</cp:lastModifiedBy>
  <cp:lastPrinted>2009-03-19T09:47:55Z</cp:lastPrinted>
  <dcterms:created xsi:type="dcterms:W3CDTF">2009-03-19T09:08:36Z</dcterms:created>
  <dcterms:modified xsi:type="dcterms:W3CDTF">2009-03-19T09:48:21Z</dcterms:modified>
  <cp:category/>
  <cp:version/>
  <cp:contentType/>
  <cp:contentStatus/>
</cp:coreProperties>
</file>