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<sst xmlns="http://schemas.openxmlformats.org/spreadsheetml/2006/main" count="136" uniqueCount="75">
  <si>
    <t>4300</t>
  </si>
  <si>
    <t>80101</t>
  </si>
  <si>
    <t>Składki na ubezpieczenie zdrowotne</t>
  </si>
  <si>
    <t>6050</t>
  </si>
  <si>
    <t>Wydatki inwestycyjne</t>
  </si>
  <si>
    <t>6060</t>
  </si>
  <si>
    <t>Zakupy inwestycyjne</t>
  </si>
  <si>
    <t>01095</t>
  </si>
  <si>
    <t>4270</t>
  </si>
  <si>
    <t>Zakup usług remontowych</t>
  </si>
  <si>
    <t>4210</t>
  </si>
  <si>
    <t>Zakup usług pozostałych</t>
  </si>
  <si>
    <t>4430</t>
  </si>
  <si>
    <t>Różne opłaty i składki</t>
  </si>
  <si>
    <t>Urzędy woiewódzkie</t>
  </si>
  <si>
    <t>4010</t>
  </si>
  <si>
    <t>Wynagrodzenia osobowe pracowników</t>
  </si>
  <si>
    <t>3030</t>
  </si>
  <si>
    <t>Różne wydatki na rzecz osób fizycznych</t>
  </si>
  <si>
    <t>4410</t>
  </si>
  <si>
    <t>Delegacje</t>
  </si>
  <si>
    <t>3020</t>
  </si>
  <si>
    <t>Dodatkowe wynagrodzenia roczne</t>
  </si>
  <si>
    <t>4110</t>
  </si>
  <si>
    <t>Składki na ubezpieczenia społeczne</t>
  </si>
  <si>
    <t>4040</t>
  </si>
  <si>
    <t>4120</t>
  </si>
  <si>
    <t>Składki na fundusz pracy</t>
  </si>
  <si>
    <t>4170</t>
  </si>
  <si>
    <t>Wynagrodzenia bezosobowe</t>
  </si>
  <si>
    <t>4440</t>
  </si>
  <si>
    <t>Odpis na zakładowy fundusz świadczeń socjalnych</t>
  </si>
  <si>
    <t>Urzędy naczelnych organów władzy państwowej</t>
  </si>
  <si>
    <t>Składki na ubezpieczenie społeczne</t>
  </si>
  <si>
    <t>Materiały i wyposażenie</t>
  </si>
  <si>
    <t>Dz.</t>
  </si>
  <si>
    <t>Oświata i wychowanie</t>
  </si>
  <si>
    <t>010</t>
  </si>
  <si>
    <t>Rolnictwo i łowiectwo</t>
  </si>
  <si>
    <t>Administracja publiczna</t>
  </si>
  <si>
    <t>Pomoc społeczna</t>
  </si>
  <si>
    <t>Rozdz.</t>
  </si>
  <si>
    <t>§</t>
  </si>
  <si>
    <t>Pozostała działalność</t>
  </si>
  <si>
    <t>Szkoły podstawowe</t>
  </si>
  <si>
    <t>801</t>
  </si>
  <si>
    <t>3110</t>
  </si>
  <si>
    <t>Świadczenia społeczne</t>
  </si>
  <si>
    <t>Składka na fundusz pracy</t>
  </si>
  <si>
    <t>Wynagrodzenie bezosobowe</t>
  </si>
  <si>
    <t>3240</t>
  </si>
  <si>
    <t>Stypendia dla uczniów</t>
  </si>
  <si>
    <t>85212</t>
  </si>
  <si>
    <t>Świadczenia rodzinne oraz składki na ubezp. emer.rent.</t>
  </si>
  <si>
    <t>Nagrody i wydatki osobowe nie zal. od wynagrodzeń</t>
  </si>
  <si>
    <t>4130</t>
  </si>
  <si>
    <t>85219</t>
  </si>
  <si>
    <t>Ośrodki pomocy społecznej</t>
  </si>
  <si>
    <t>Edukacyjna Opieka Wychowawcza</t>
  </si>
  <si>
    <t>RAZEM</t>
  </si>
  <si>
    <t xml:space="preserve">Zasiłki i pomoc w naturze oraz skł. </t>
  </si>
  <si>
    <t>Pomoc materialna dla uczniów</t>
  </si>
  <si>
    <t>4700</t>
  </si>
  <si>
    <t>4750</t>
  </si>
  <si>
    <t>Szkolenie pracowników</t>
  </si>
  <si>
    <t>Zakup akcesoriów komputerowych</t>
  </si>
  <si>
    <t>3260</t>
  </si>
  <si>
    <t>Inne formy pomocy dla uczniów</t>
  </si>
  <si>
    <t>Wybory do Sejmu i Senatu</t>
  </si>
  <si>
    <t xml:space="preserve">Plan </t>
  </si>
  <si>
    <t>Działalność usługowa</t>
  </si>
  <si>
    <t>Cmentarze</t>
  </si>
  <si>
    <t>Nazwa</t>
  </si>
  <si>
    <t>Załączni nr 3</t>
  </si>
  <si>
    <t>Zadania zlecone -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</si>
</sst>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9"/>
      <name val="Arial CE"/>
      <family val="0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3" fontId="3" fillId="0" borderId="13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1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3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3" fontId="3" fillId="0" borderId="13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3" fontId="8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3" fontId="8" fillId="0" borderId="13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4" xfId="0" applyFont="1" applyBorder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3" fontId="7" fillId="33" borderId="13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13" xfId="0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3" fontId="7" fillId="33" borderId="13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wrapText="1"/>
    </xf>
    <xf numFmtId="3" fontId="7" fillId="33" borderId="12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wrapText="1"/>
    </xf>
    <xf numFmtId="0" fontId="7" fillId="33" borderId="13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0" fillId="33" borderId="0" xfId="0" applyNumberFormat="1" applyFill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4"/>
  <sheetViews>
    <sheetView tabSelected="1" zoomScalePageLayoutView="0" workbookViewId="0" topLeftCell="A28">
      <selection activeCell="E1" sqref="E1:E16384"/>
    </sheetView>
  </sheetViews>
  <sheetFormatPr defaultColWidth="9.140625" defaultRowHeight="12.75"/>
  <cols>
    <col min="1" max="1" width="5.28125" style="9" customWidth="1"/>
    <col min="2" max="2" width="6.57421875" style="9" customWidth="1"/>
    <col min="3" max="3" width="7.57421875" style="9" customWidth="1"/>
    <col min="4" max="4" width="30.140625" style="5" customWidth="1"/>
    <col min="5" max="5" width="13.7109375" style="9" customWidth="1"/>
  </cols>
  <sheetData>
    <row r="2" spans="1:5" ht="12.75">
      <c r="A2" s="7"/>
      <c r="B2" s="7"/>
      <c r="C2" s="7"/>
      <c r="E2" s="10" t="s">
        <v>73</v>
      </c>
    </row>
    <row r="3" ht="12.75">
      <c r="E3" s="10"/>
    </row>
    <row r="6" spans="1:5" ht="12.75">
      <c r="A6" s="1"/>
      <c r="B6" s="100" t="s">
        <v>74</v>
      </c>
      <c r="C6" s="2"/>
      <c r="D6" s="99"/>
      <c r="E6" s="2"/>
    </row>
    <row r="7" spans="1:5" ht="12.75">
      <c r="A7" s="8"/>
      <c r="B7" s="8"/>
      <c r="C7" s="8"/>
      <c r="D7" s="4"/>
      <c r="E7" s="8"/>
    </row>
    <row r="8" spans="1:5" ht="12.75">
      <c r="A8" s="11"/>
      <c r="B8" s="11"/>
      <c r="C8" s="12"/>
      <c r="D8" s="13"/>
      <c r="E8" s="12"/>
    </row>
    <row r="9" spans="1:5" ht="12.75">
      <c r="A9" s="14"/>
      <c r="B9" s="14"/>
      <c r="C9" s="14"/>
      <c r="D9" s="15"/>
      <c r="E9" s="16" t="s">
        <v>69</v>
      </c>
    </row>
    <row r="10" spans="1:5" ht="12.75">
      <c r="A10" s="16" t="s">
        <v>35</v>
      </c>
      <c r="B10" s="16" t="s">
        <v>41</v>
      </c>
      <c r="C10" s="16" t="s">
        <v>42</v>
      </c>
      <c r="D10" s="15" t="s">
        <v>72</v>
      </c>
      <c r="E10" s="16">
        <v>2008</v>
      </c>
    </row>
    <row r="11" spans="1:5" ht="12.75">
      <c r="A11" s="17"/>
      <c r="B11" s="17"/>
      <c r="C11" s="17"/>
      <c r="D11" s="18"/>
      <c r="E11" s="19"/>
    </row>
    <row r="12" spans="1:5" ht="12.75">
      <c r="A12" s="20">
        <v>1</v>
      </c>
      <c r="B12" s="20">
        <v>2</v>
      </c>
      <c r="C12" s="20">
        <v>3</v>
      </c>
      <c r="D12" s="21">
        <v>4</v>
      </c>
      <c r="E12" s="22">
        <v>6</v>
      </c>
    </row>
    <row r="13" spans="1:5" s="84" customFormat="1" ht="12.75">
      <c r="A13" s="80" t="s">
        <v>37</v>
      </c>
      <c r="B13" s="81"/>
      <c r="C13" s="81"/>
      <c r="D13" s="82" t="s">
        <v>38</v>
      </c>
      <c r="E13" s="83">
        <f>SUM(E14)</f>
        <v>0</v>
      </c>
    </row>
    <row r="14" spans="1:5" ht="12.75">
      <c r="A14" s="36"/>
      <c r="B14" s="24" t="s">
        <v>7</v>
      </c>
      <c r="C14" s="24"/>
      <c r="D14" s="37" t="s">
        <v>43</v>
      </c>
      <c r="E14" s="31">
        <f>SUM(E15:E21)</f>
        <v>0</v>
      </c>
    </row>
    <row r="15" spans="1:5" s="78" customFormat="1" ht="24">
      <c r="A15" s="29"/>
      <c r="B15" s="28"/>
      <c r="C15" s="28" t="s">
        <v>17</v>
      </c>
      <c r="D15" s="34" t="s">
        <v>18</v>
      </c>
      <c r="E15" s="35">
        <v>0</v>
      </c>
    </row>
    <row r="16" spans="1:5" s="78" customFormat="1" ht="12.75">
      <c r="A16" s="33"/>
      <c r="B16" s="32"/>
      <c r="C16" s="32" t="s">
        <v>23</v>
      </c>
      <c r="D16" s="34" t="s">
        <v>33</v>
      </c>
      <c r="E16" s="35">
        <v>0</v>
      </c>
    </row>
    <row r="17" spans="1:5" s="78" customFormat="1" ht="12.75">
      <c r="A17" s="33"/>
      <c r="B17" s="28"/>
      <c r="C17" s="28" t="s">
        <v>26</v>
      </c>
      <c r="D17" s="34" t="s">
        <v>27</v>
      </c>
      <c r="E17" s="35">
        <v>0</v>
      </c>
    </row>
    <row r="18" spans="1:5" s="78" customFormat="1" ht="12.75">
      <c r="A18" s="33"/>
      <c r="B18" s="32"/>
      <c r="C18" s="28" t="s">
        <v>28</v>
      </c>
      <c r="D18" s="34" t="s">
        <v>49</v>
      </c>
      <c r="E18" s="35">
        <v>0</v>
      </c>
    </row>
    <row r="19" spans="1:5" s="78" customFormat="1" ht="12.75">
      <c r="A19" s="45"/>
      <c r="B19" s="46"/>
      <c r="C19" s="46" t="s">
        <v>10</v>
      </c>
      <c r="D19" s="34" t="s">
        <v>34</v>
      </c>
      <c r="E19" s="35">
        <v>0</v>
      </c>
    </row>
    <row r="20" spans="1:5" ht="12.75">
      <c r="A20" s="38"/>
      <c r="B20" s="38"/>
      <c r="C20" s="39" t="s">
        <v>0</v>
      </c>
      <c r="D20" s="40" t="s">
        <v>11</v>
      </c>
      <c r="E20" s="35">
        <v>0</v>
      </c>
    </row>
    <row r="21" spans="1:5" ht="12.75">
      <c r="A21" s="38"/>
      <c r="B21" s="38"/>
      <c r="C21" s="39" t="s">
        <v>3</v>
      </c>
      <c r="D21" s="40" t="s">
        <v>4</v>
      </c>
      <c r="E21" s="35">
        <v>0</v>
      </c>
    </row>
    <row r="22" spans="1:5" s="95" customFormat="1" ht="12.75">
      <c r="A22" s="85">
        <v>710</v>
      </c>
      <c r="B22" s="85"/>
      <c r="C22" s="86"/>
      <c r="D22" s="87" t="s">
        <v>70</v>
      </c>
      <c r="E22" s="83">
        <f>SUM(E23)</f>
        <v>1000</v>
      </c>
    </row>
    <row r="23" spans="1:5" s="6" customFormat="1" ht="12.75">
      <c r="A23" s="25"/>
      <c r="B23" s="25">
        <v>71035</v>
      </c>
      <c r="C23" s="23"/>
      <c r="D23" s="26" t="s">
        <v>71</v>
      </c>
      <c r="E23" s="71">
        <f>SUM(E24)</f>
        <v>1000</v>
      </c>
    </row>
    <row r="24" spans="1:5" ht="12.75">
      <c r="A24" s="33"/>
      <c r="B24" s="33"/>
      <c r="C24" s="32" t="s">
        <v>0</v>
      </c>
      <c r="D24" s="40" t="s">
        <v>11</v>
      </c>
      <c r="E24" s="44">
        <v>1000</v>
      </c>
    </row>
    <row r="25" spans="1:5" s="84" customFormat="1" ht="12.75">
      <c r="A25" s="85">
        <v>750</v>
      </c>
      <c r="B25" s="85"/>
      <c r="C25" s="86"/>
      <c r="D25" s="87" t="s">
        <v>39</v>
      </c>
      <c r="E25" s="88">
        <f>SUM(E26)</f>
        <v>101100</v>
      </c>
    </row>
    <row r="26" spans="1:5" ht="12.75">
      <c r="A26" s="53"/>
      <c r="B26" s="53">
        <v>75011</v>
      </c>
      <c r="C26" s="54"/>
      <c r="D26" s="55" t="s">
        <v>14</v>
      </c>
      <c r="E26" s="56">
        <f>SUM(E27:E28)</f>
        <v>101100</v>
      </c>
    </row>
    <row r="27" spans="1:5" ht="24">
      <c r="A27" s="20"/>
      <c r="B27" s="20"/>
      <c r="C27" s="42" t="s">
        <v>15</v>
      </c>
      <c r="D27" s="43" t="s">
        <v>16</v>
      </c>
      <c r="E27" s="50">
        <v>99985</v>
      </c>
    </row>
    <row r="28" spans="1:5" ht="12.75">
      <c r="A28" s="12"/>
      <c r="B28" s="12"/>
      <c r="C28" s="96" t="s">
        <v>25</v>
      </c>
      <c r="D28" s="13" t="s">
        <v>22</v>
      </c>
      <c r="E28" s="97">
        <v>1115</v>
      </c>
    </row>
    <row r="29" spans="1:5" s="84" customFormat="1" ht="24">
      <c r="A29" s="89">
        <v>751</v>
      </c>
      <c r="B29" s="89"/>
      <c r="C29" s="90"/>
      <c r="D29" s="91" t="s">
        <v>32</v>
      </c>
      <c r="E29" s="92">
        <f>SUM(E30,E34)</f>
        <v>1350</v>
      </c>
    </row>
    <row r="30" spans="1:5" ht="24">
      <c r="A30" s="53"/>
      <c r="B30" s="53">
        <v>75101</v>
      </c>
      <c r="C30" s="54"/>
      <c r="D30" s="55" t="s">
        <v>32</v>
      </c>
      <c r="E30" s="61">
        <f>SUM(E31:E33)</f>
        <v>1350</v>
      </c>
    </row>
    <row r="31" spans="1:5" ht="12.75">
      <c r="A31" s="33"/>
      <c r="B31" s="33"/>
      <c r="C31" s="32" t="s">
        <v>23</v>
      </c>
      <c r="D31" s="40" t="s">
        <v>33</v>
      </c>
      <c r="E31" s="35">
        <v>193</v>
      </c>
    </row>
    <row r="32" spans="1:5" ht="12.75">
      <c r="A32" s="51"/>
      <c r="B32" s="51"/>
      <c r="C32" s="57" t="s">
        <v>26</v>
      </c>
      <c r="D32" s="52" t="s">
        <v>27</v>
      </c>
      <c r="E32" s="59">
        <v>28</v>
      </c>
    </row>
    <row r="33" spans="1:5" ht="12.75">
      <c r="A33" s="20"/>
      <c r="B33" s="20"/>
      <c r="C33" s="42" t="s">
        <v>28</v>
      </c>
      <c r="D33" s="43" t="s">
        <v>29</v>
      </c>
      <c r="E33" s="44">
        <v>1129</v>
      </c>
    </row>
    <row r="34" spans="1:5" s="6" customFormat="1" ht="12.75">
      <c r="A34" s="75"/>
      <c r="B34" s="75">
        <v>75108</v>
      </c>
      <c r="C34" s="76"/>
      <c r="D34" s="77" t="s">
        <v>68</v>
      </c>
      <c r="E34" s="71">
        <f>SUM(E35:E40)</f>
        <v>0</v>
      </c>
    </row>
    <row r="35" spans="1:5" ht="12.75">
      <c r="A35" s="20"/>
      <c r="B35" s="20"/>
      <c r="C35" s="42" t="s">
        <v>23</v>
      </c>
      <c r="D35" s="43" t="s">
        <v>33</v>
      </c>
      <c r="E35" s="44">
        <v>0</v>
      </c>
    </row>
    <row r="36" spans="1:5" ht="12.75">
      <c r="A36" s="20"/>
      <c r="B36" s="20"/>
      <c r="C36" s="42" t="s">
        <v>26</v>
      </c>
      <c r="D36" s="43" t="s">
        <v>27</v>
      </c>
      <c r="E36" s="44">
        <v>0</v>
      </c>
    </row>
    <row r="37" spans="1:5" ht="12.75">
      <c r="A37" s="20"/>
      <c r="B37" s="20"/>
      <c r="C37" s="42" t="s">
        <v>28</v>
      </c>
      <c r="D37" s="43" t="s">
        <v>49</v>
      </c>
      <c r="E37" s="44">
        <v>0</v>
      </c>
    </row>
    <row r="38" spans="1:5" ht="12.75">
      <c r="A38" s="20"/>
      <c r="B38" s="20"/>
      <c r="C38" s="42" t="s">
        <v>10</v>
      </c>
      <c r="D38" s="43" t="s">
        <v>34</v>
      </c>
      <c r="E38" s="44">
        <v>0</v>
      </c>
    </row>
    <row r="39" spans="1:5" ht="12.75">
      <c r="A39" s="20"/>
      <c r="B39" s="20"/>
      <c r="C39" s="42" t="s">
        <v>0</v>
      </c>
      <c r="D39" s="43" t="s">
        <v>11</v>
      </c>
      <c r="E39" s="44">
        <v>0</v>
      </c>
    </row>
    <row r="40" spans="1:5" ht="12.75">
      <c r="A40" s="20"/>
      <c r="B40" s="20"/>
      <c r="C40" s="42" t="s">
        <v>19</v>
      </c>
      <c r="D40" s="43" t="s">
        <v>20</v>
      </c>
      <c r="E40" s="44">
        <v>0</v>
      </c>
    </row>
    <row r="41" spans="1:6" s="84" customFormat="1" ht="12.75">
      <c r="A41" s="86" t="s">
        <v>45</v>
      </c>
      <c r="B41" s="85"/>
      <c r="C41" s="90"/>
      <c r="D41" s="93" t="s">
        <v>36</v>
      </c>
      <c r="E41" s="88">
        <f>SUM(E42,E46)</f>
        <v>0</v>
      </c>
      <c r="F41" s="98"/>
    </row>
    <row r="42" spans="1:6" ht="12.75">
      <c r="A42" s="36"/>
      <c r="B42" s="24" t="s">
        <v>1</v>
      </c>
      <c r="C42" s="24"/>
      <c r="D42" s="37" t="s">
        <v>44</v>
      </c>
      <c r="E42" s="31">
        <f>SUM(E43:E45)</f>
        <v>0</v>
      </c>
      <c r="F42" s="3"/>
    </row>
    <row r="43" spans="1:5" ht="24">
      <c r="A43" s="33"/>
      <c r="B43" s="33"/>
      <c r="C43" s="32" t="s">
        <v>15</v>
      </c>
      <c r="D43" s="40" t="s">
        <v>16</v>
      </c>
      <c r="E43" s="35">
        <v>0</v>
      </c>
    </row>
    <row r="44" spans="1:5" ht="12.75">
      <c r="A44" s="20"/>
      <c r="B44" s="20"/>
      <c r="C44" s="42" t="s">
        <v>23</v>
      </c>
      <c r="D44" s="43" t="s">
        <v>33</v>
      </c>
      <c r="E44" s="44">
        <v>0</v>
      </c>
    </row>
    <row r="45" spans="1:5" ht="12.75">
      <c r="A45" s="45"/>
      <c r="B45" s="45"/>
      <c r="C45" s="32" t="s">
        <v>26</v>
      </c>
      <c r="D45" s="40" t="s">
        <v>48</v>
      </c>
      <c r="E45" s="35">
        <v>0</v>
      </c>
    </row>
    <row r="46" spans="1:5" s="6" customFormat="1" ht="12.75">
      <c r="A46" s="25"/>
      <c r="B46" s="79">
        <v>80195</v>
      </c>
      <c r="C46" s="69"/>
      <c r="D46" s="70" t="s">
        <v>43</v>
      </c>
      <c r="E46" s="58">
        <f>SUM(E47)</f>
        <v>0</v>
      </c>
    </row>
    <row r="47" spans="1:5" ht="12.75">
      <c r="A47" s="33"/>
      <c r="B47" s="65"/>
      <c r="C47" s="68" t="s">
        <v>0</v>
      </c>
      <c r="D47" s="66" t="s">
        <v>11</v>
      </c>
      <c r="E47" s="30">
        <v>0</v>
      </c>
    </row>
    <row r="48" spans="1:5" s="84" customFormat="1" ht="12.75">
      <c r="A48" s="85">
        <v>852</v>
      </c>
      <c r="B48" s="85"/>
      <c r="C48" s="86"/>
      <c r="D48" s="87" t="s">
        <v>40</v>
      </c>
      <c r="E48" s="88">
        <f>SUM(E49,E64,E66,E68,E78)</f>
        <v>4398600</v>
      </c>
    </row>
    <row r="49" spans="1:5" ht="24">
      <c r="A49" s="53"/>
      <c r="B49" s="54" t="s">
        <v>52</v>
      </c>
      <c r="C49" s="23"/>
      <c r="D49" s="55" t="s">
        <v>53</v>
      </c>
      <c r="E49" s="56">
        <f>SUM(E50:E63)</f>
        <v>2752600</v>
      </c>
    </row>
    <row r="50" spans="1:5" ht="24">
      <c r="A50" s="20"/>
      <c r="B50" s="20"/>
      <c r="C50" s="42" t="s">
        <v>21</v>
      </c>
      <c r="D50" s="43" t="s">
        <v>54</v>
      </c>
      <c r="E50" s="50">
        <v>1000</v>
      </c>
    </row>
    <row r="51" spans="1:5" ht="12.75">
      <c r="A51" s="20"/>
      <c r="B51" s="20"/>
      <c r="C51" s="42" t="s">
        <v>46</v>
      </c>
      <c r="D51" s="18" t="s">
        <v>47</v>
      </c>
      <c r="E51" s="50">
        <v>2645022</v>
      </c>
    </row>
    <row r="52" spans="1:5" ht="24">
      <c r="A52" s="51"/>
      <c r="B52" s="51"/>
      <c r="C52" s="42" t="s">
        <v>15</v>
      </c>
      <c r="D52" s="52" t="s">
        <v>16</v>
      </c>
      <c r="E52" s="44">
        <v>57658</v>
      </c>
    </row>
    <row r="53" spans="1:5" ht="12.75">
      <c r="A53" s="20"/>
      <c r="B53" s="42"/>
      <c r="C53" s="42" t="s">
        <v>25</v>
      </c>
      <c r="D53" s="43" t="s">
        <v>22</v>
      </c>
      <c r="E53" s="50">
        <v>4070</v>
      </c>
    </row>
    <row r="54" spans="1:5" ht="12.75">
      <c r="A54" s="51"/>
      <c r="B54" s="51"/>
      <c r="C54" s="42" t="s">
        <v>23</v>
      </c>
      <c r="D54" s="52" t="s">
        <v>24</v>
      </c>
      <c r="E54" s="44">
        <v>35636</v>
      </c>
    </row>
    <row r="55" spans="1:5" ht="12.75">
      <c r="A55" s="33"/>
      <c r="B55" s="33"/>
      <c r="C55" s="32" t="s">
        <v>26</v>
      </c>
      <c r="D55" s="40" t="s">
        <v>27</v>
      </c>
      <c r="E55" s="44">
        <v>1513</v>
      </c>
    </row>
    <row r="56" spans="1:5" ht="12.75">
      <c r="A56" s="20"/>
      <c r="B56" s="20"/>
      <c r="C56" s="32" t="s">
        <v>10</v>
      </c>
      <c r="D56" s="43" t="s">
        <v>34</v>
      </c>
      <c r="E56" s="44">
        <v>1000</v>
      </c>
    </row>
    <row r="57" spans="1:5" ht="12.75">
      <c r="A57" s="60"/>
      <c r="B57" s="60"/>
      <c r="C57" s="32" t="s">
        <v>8</v>
      </c>
      <c r="D57" s="18" t="s">
        <v>9</v>
      </c>
      <c r="E57" s="44">
        <v>500</v>
      </c>
    </row>
    <row r="58" spans="1:5" ht="12.75">
      <c r="A58" s="63"/>
      <c r="B58" s="60"/>
      <c r="C58" s="32" t="s">
        <v>0</v>
      </c>
      <c r="D58" s="64" t="s">
        <v>11</v>
      </c>
      <c r="E58" s="44">
        <v>1000</v>
      </c>
    </row>
    <row r="59" spans="1:5" ht="12.75">
      <c r="A59" s="32"/>
      <c r="B59" s="33"/>
      <c r="C59" s="32" t="s">
        <v>19</v>
      </c>
      <c r="D59" s="34" t="s">
        <v>20</v>
      </c>
      <c r="E59" s="48">
        <v>500</v>
      </c>
    </row>
    <row r="60" spans="1:5" ht="12.75">
      <c r="A60" s="32"/>
      <c r="B60" s="33"/>
      <c r="C60" s="32" t="s">
        <v>12</v>
      </c>
      <c r="D60" s="34" t="s">
        <v>13</v>
      </c>
      <c r="E60" s="48">
        <v>1500</v>
      </c>
    </row>
    <row r="61" spans="1:5" ht="24">
      <c r="A61" s="20"/>
      <c r="B61" s="20"/>
      <c r="C61" s="42" t="s">
        <v>30</v>
      </c>
      <c r="D61" s="43" t="s">
        <v>31</v>
      </c>
      <c r="E61" s="44">
        <v>1766</v>
      </c>
    </row>
    <row r="62" spans="1:5" ht="12.75">
      <c r="A62" s="20"/>
      <c r="B62" s="20"/>
      <c r="C62" s="42" t="s">
        <v>62</v>
      </c>
      <c r="D62" s="43" t="s">
        <v>64</v>
      </c>
      <c r="E62" s="44">
        <v>1000</v>
      </c>
    </row>
    <row r="63" spans="1:5" ht="12.75">
      <c r="A63" s="20"/>
      <c r="B63" s="20"/>
      <c r="C63" s="42" t="s">
        <v>63</v>
      </c>
      <c r="D63" s="43" t="s">
        <v>65</v>
      </c>
      <c r="E63" s="44">
        <v>435</v>
      </c>
    </row>
    <row r="64" spans="1:5" ht="24">
      <c r="A64" s="25"/>
      <c r="B64" s="25">
        <v>85213</v>
      </c>
      <c r="C64" s="23"/>
      <c r="D64" s="26" t="s">
        <v>2</v>
      </c>
      <c r="E64" s="27">
        <f>SUM(E65)</f>
        <v>32000</v>
      </c>
    </row>
    <row r="65" spans="1:5" ht="12.75">
      <c r="A65" s="45"/>
      <c r="B65" s="45"/>
      <c r="C65" s="46" t="s">
        <v>55</v>
      </c>
      <c r="D65" s="47" t="s">
        <v>2</v>
      </c>
      <c r="E65" s="49">
        <v>32000</v>
      </c>
    </row>
    <row r="66" spans="1:5" ht="12.75">
      <c r="A66" s="25"/>
      <c r="B66" s="25">
        <v>85214</v>
      </c>
      <c r="C66" s="23"/>
      <c r="D66" s="26" t="s">
        <v>60</v>
      </c>
      <c r="E66" s="27">
        <f>SUM(E67)</f>
        <v>1413000</v>
      </c>
    </row>
    <row r="67" spans="1:5" ht="12.75">
      <c r="A67" s="38"/>
      <c r="B67" s="33"/>
      <c r="C67" s="39" t="s">
        <v>46</v>
      </c>
      <c r="D67" s="67" t="s">
        <v>47</v>
      </c>
      <c r="E67" s="48">
        <v>1413000</v>
      </c>
    </row>
    <row r="68" spans="1:5" ht="12.75">
      <c r="A68" s="54"/>
      <c r="B68" s="54" t="s">
        <v>56</v>
      </c>
      <c r="C68" s="23"/>
      <c r="D68" s="26" t="s">
        <v>57</v>
      </c>
      <c r="E68" s="61">
        <f>SUM(E69:E77)</f>
        <v>155000</v>
      </c>
    </row>
    <row r="69" spans="1:5" ht="24">
      <c r="A69" s="33"/>
      <c r="B69" s="33"/>
      <c r="C69" s="42" t="s">
        <v>21</v>
      </c>
      <c r="D69" s="40" t="s">
        <v>54</v>
      </c>
      <c r="E69" s="35">
        <v>0</v>
      </c>
    </row>
    <row r="70" spans="1:5" ht="24">
      <c r="A70" s="45"/>
      <c r="B70" s="45"/>
      <c r="C70" s="57" t="s">
        <v>15</v>
      </c>
      <c r="D70" s="47" t="s">
        <v>16</v>
      </c>
      <c r="E70" s="41">
        <v>155000</v>
      </c>
    </row>
    <row r="71" spans="1:5" ht="12.75">
      <c r="A71" s="20"/>
      <c r="B71" s="20"/>
      <c r="C71" s="42" t="s">
        <v>25</v>
      </c>
      <c r="D71" s="43" t="s">
        <v>22</v>
      </c>
      <c r="E71" s="44">
        <v>0</v>
      </c>
    </row>
    <row r="72" spans="1:5" ht="12.75">
      <c r="A72" s="33"/>
      <c r="B72" s="33"/>
      <c r="C72" s="32" t="s">
        <v>23</v>
      </c>
      <c r="D72" s="40" t="s">
        <v>33</v>
      </c>
      <c r="E72" s="35">
        <v>0</v>
      </c>
    </row>
    <row r="73" spans="1:5" ht="12.75">
      <c r="A73" s="20"/>
      <c r="B73" s="20"/>
      <c r="C73" s="42" t="s">
        <v>26</v>
      </c>
      <c r="D73" s="18" t="s">
        <v>48</v>
      </c>
      <c r="E73" s="44">
        <v>0</v>
      </c>
    </row>
    <row r="74" spans="1:5" ht="12.75">
      <c r="A74" s="20"/>
      <c r="B74" s="20"/>
      <c r="C74" s="42" t="s">
        <v>10</v>
      </c>
      <c r="D74" s="18" t="s">
        <v>34</v>
      </c>
      <c r="E74" s="44">
        <v>0</v>
      </c>
    </row>
    <row r="75" spans="1:5" ht="12.75">
      <c r="A75" s="20"/>
      <c r="B75" s="20"/>
      <c r="C75" s="42" t="s">
        <v>0</v>
      </c>
      <c r="D75" s="18" t="s">
        <v>11</v>
      </c>
      <c r="E75" s="44">
        <v>0</v>
      </c>
    </row>
    <row r="76" spans="1:5" ht="24">
      <c r="A76" s="33"/>
      <c r="B76" s="33"/>
      <c r="C76" s="32" t="s">
        <v>30</v>
      </c>
      <c r="D76" s="40" t="s">
        <v>31</v>
      </c>
      <c r="E76" s="35">
        <v>0</v>
      </c>
    </row>
    <row r="77" spans="1:5" ht="12.75">
      <c r="A77" s="33"/>
      <c r="B77" s="33"/>
      <c r="C77" s="32" t="s">
        <v>5</v>
      </c>
      <c r="D77" s="40" t="s">
        <v>6</v>
      </c>
      <c r="E77" s="35">
        <v>0</v>
      </c>
    </row>
    <row r="78" spans="1:5" ht="12.75">
      <c r="A78" s="23"/>
      <c r="B78" s="25">
        <v>85295</v>
      </c>
      <c r="C78" s="23"/>
      <c r="D78" s="26" t="s">
        <v>43</v>
      </c>
      <c r="E78" s="31">
        <f>SUM(E79:E79)</f>
        <v>46000</v>
      </c>
    </row>
    <row r="79" spans="1:5" ht="12.75">
      <c r="A79" s="33"/>
      <c r="B79" s="33"/>
      <c r="C79" s="32" t="s">
        <v>46</v>
      </c>
      <c r="D79" s="40" t="s">
        <v>47</v>
      </c>
      <c r="E79" s="48">
        <v>46000</v>
      </c>
    </row>
    <row r="80" spans="1:6" s="84" customFormat="1" ht="12.75">
      <c r="A80" s="85">
        <v>854</v>
      </c>
      <c r="B80" s="85"/>
      <c r="C80" s="86"/>
      <c r="D80" s="94" t="s">
        <v>58</v>
      </c>
      <c r="E80" s="88">
        <f>SUM(E81)</f>
        <v>0</v>
      </c>
      <c r="F80" s="98"/>
    </row>
    <row r="81" spans="1:5" ht="12.75">
      <c r="A81" s="25"/>
      <c r="B81" s="25">
        <v>85415</v>
      </c>
      <c r="C81" s="23"/>
      <c r="D81" s="26" t="s">
        <v>61</v>
      </c>
      <c r="E81" s="31">
        <f>SUM(E82:E83)</f>
        <v>0</v>
      </c>
    </row>
    <row r="82" spans="1:5" ht="12.75">
      <c r="A82" s="33"/>
      <c r="B82" s="33"/>
      <c r="C82" s="32" t="s">
        <v>50</v>
      </c>
      <c r="D82" s="40" t="s">
        <v>51</v>
      </c>
      <c r="E82" s="44"/>
    </row>
    <row r="83" spans="1:5" ht="12.75">
      <c r="A83" s="33"/>
      <c r="B83" s="33"/>
      <c r="C83" s="32" t="s">
        <v>66</v>
      </c>
      <c r="D83" s="40" t="s">
        <v>67</v>
      </c>
      <c r="E83" s="44"/>
    </row>
    <row r="84" spans="1:6" ht="12.75">
      <c r="A84" s="72"/>
      <c r="B84" s="72"/>
      <c r="C84" s="73"/>
      <c r="D84" s="74" t="s">
        <v>59</v>
      </c>
      <c r="E84" s="62">
        <f>SUM(E13,E22,E25,E29,E41,E48,E80)</f>
        <v>4502050</v>
      </c>
      <c r="F8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UMiG Dobrzyń</cp:lastModifiedBy>
  <cp:lastPrinted>2007-11-09T12:30:34Z</cp:lastPrinted>
  <dcterms:created xsi:type="dcterms:W3CDTF">2005-03-15T09:31:40Z</dcterms:created>
  <dcterms:modified xsi:type="dcterms:W3CDTF">2008-01-04T08:11:06Z</dcterms:modified>
  <cp:category/>
  <cp:version/>
  <cp:contentType/>
  <cp:contentStatus/>
</cp:coreProperties>
</file>