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<sst xmlns="http://schemas.openxmlformats.org/spreadsheetml/2006/main" count="42" uniqueCount="42">
  <si>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Lp</t>
  </si>
  <si>
    <t>Dz.</t>
  </si>
  <si>
    <t>Rozdział</t>
  </si>
  <si>
    <t>§</t>
  </si>
  <si>
    <t>Środki własne</t>
  </si>
  <si>
    <t>Inne</t>
  </si>
  <si>
    <t>Wyszczególnienie</t>
  </si>
  <si>
    <t>Całkowity koszt zadania</t>
  </si>
  <si>
    <t>Pożyczki</t>
  </si>
  <si>
    <t>Rolnictwo i łowiectwo</t>
  </si>
  <si>
    <t>010</t>
  </si>
  <si>
    <t>01010</t>
  </si>
  <si>
    <t>Wykaz zadań inwestycyjnych 2006 rok</t>
  </si>
  <si>
    <t>Załącznik Nr 5</t>
  </si>
  <si>
    <t>Odwiert studni w Grochowalsku</t>
  </si>
  <si>
    <t>Budowa przyzagrodowych oczyszczalni ścieków</t>
  </si>
  <si>
    <t>Turystyka i wypoczynek</t>
  </si>
  <si>
    <t>Infrastruktura wodociągowa i sanitarna</t>
  </si>
  <si>
    <t>Budowa pomostu w Chalinie</t>
  </si>
  <si>
    <t>Pozostała dziłalność</t>
  </si>
  <si>
    <t>Zakup sprzętu komputerowego</t>
  </si>
  <si>
    <t>Zakup oprogramowania do systemu obiegu dokumentów</t>
  </si>
  <si>
    <t>Administracja publiczna</t>
  </si>
  <si>
    <t>Urzędy gmin</t>
  </si>
  <si>
    <t>Bezpieczeństwo publiczne i ochrona przeciwpożarowa</t>
  </si>
  <si>
    <t>Ochotnicze Straże Pożarne</t>
  </si>
  <si>
    <t>Gospodarka komunalna i ochrona środowiska</t>
  </si>
  <si>
    <t>Gospodarka ściekowa i ochrona wód</t>
  </si>
  <si>
    <t>Budowa zbiornika retencyjnego dla stacji uzdatniania wody w Dobrzyniu</t>
  </si>
  <si>
    <t>Wykup działki pod budowę zbiornika retencyjnego</t>
  </si>
  <si>
    <t>Razem:</t>
  </si>
  <si>
    <t>Zakup samochodu pożarniczego dla OSP Dobrzyń</t>
  </si>
  <si>
    <t>Oświata i Wychowanie</t>
  </si>
  <si>
    <t>Gimnazja</t>
  </si>
  <si>
    <t>Wymiana dachu - Gimnazjum w Krojczynie</t>
  </si>
  <si>
    <t>Usuwanie skutków klęsk żywiołowych</t>
  </si>
  <si>
    <t>Gospodarka mieszkaniowa</t>
  </si>
  <si>
    <t>Różne jednostki obsługi</t>
  </si>
  <si>
    <t>Docieplanie szczytów, malowanie elewcji - ul. Robotnucza 6</t>
  </si>
  <si>
    <t>Kanalizacja ulica Polna, Sportowej                          i Jakuba z Płomian</t>
  </si>
  <si>
    <t>Prace stabilizacyjne i melioracyjne wraz z budową kanalizacji deszczowej, sanitarnej i przeniesienie ulicy Zjazd</t>
  </si>
  <si>
    <t>30.000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</si>
</sst>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25">
      <selection activeCell="G34" sqref="G34"/>
    </sheetView>
  </sheetViews>
  <sheetFormatPr defaultColWidth="9.140625" defaultRowHeight="12.75"/>
  <cols>
    <col min="1" max="1" width="6.57421875" style="2" customWidth="1"/>
    <col min="2" max="2" width="32.8515625" style="14" customWidth="1"/>
    <col min="3" max="3" width="7.7109375" style="2" customWidth="1"/>
    <col min="4" max="4" width="11.00390625" style="2" customWidth="1"/>
    <col min="5" max="5" width="6.421875" style="2" customWidth="1"/>
    <col min="6" max="6" width="16.00390625" style="4" customWidth="1"/>
    <col min="7" max="7" width="14.7109375" style="4" customWidth="1"/>
    <col min="8" max="8" width="13.421875" style="4" customWidth="1"/>
    <col min="9" max="9" width="13.00390625" style="4" customWidth="1"/>
  </cols>
  <sheetData>
    <row r="2" spans="7:10" ht="15.75">
      <c r="G2" s="39" t="s">
        <v>13</v>
      </c>
      <c r="H2" s="40"/>
      <c r="I2" s="40"/>
      <c r="J2" s="40"/>
    </row>
    <row r="3" spans="1:8" ht="15.75">
      <c r="A3" s="37" t="s">
        <v>12</v>
      </c>
      <c r="B3" s="37"/>
      <c r="C3" s="38"/>
      <c r="D3" s="38"/>
      <c r="E3" s="38"/>
      <c r="F3" s="38"/>
      <c r="G3" s="38"/>
      <c r="H3" s="38"/>
    </row>
    <row r="5" spans="1:9" ht="25.5">
      <c r="A5" s="1" t="s">
        <v>0</v>
      </c>
      <c r="B5" s="1" t="s">
        <v>6</v>
      </c>
      <c r="C5" s="1" t="s">
        <v>1</v>
      </c>
      <c r="D5" s="1" t="s">
        <v>2</v>
      </c>
      <c r="E5" s="1" t="s">
        <v>3</v>
      </c>
      <c r="F5" s="1" t="s">
        <v>7</v>
      </c>
      <c r="G5" s="1" t="s">
        <v>4</v>
      </c>
      <c r="H5" s="1" t="s">
        <v>8</v>
      </c>
      <c r="I5" s="1" t="s">
        <v>5</v>
      </c>
    </row>
    <row r="6" spans="1:9" s="7" customFormat="1" ht="12.75">
      <c r="A6" s="5">
        <v>1</v>
      </c>
      <c r="B6" s="16" t="s">
        <v>9</v>
      </c>
      <c r="C6" s="6" t="s">
        <v>10</v>
      </c>
      <c r="D6" s="5"/>
      <c r="E6" s="5"/>
      <c r="F6" s="11">
        <f>SUM(F7)</f>
        <v>893500</v>
      </c>
      <c r="G6" s="11">
        <f>SUM(G7)</f>
        <v>231775</v>
      </c>
      <c r="H6" s="11">
        <f>SUM(H7)</f>
        <v>661725</v>
      </c>
      <c r="I6" s="11"/>
    </row>
    <row r="7" spans="1:9" s="10" customFormat="1" ht="12.75">
      <c r="A7" s="8"/>
      <c r="B7" s="15" t="s">
        <v>17</v>
      </c>
      <c r="C7" s="8"/>
      <c r="D7" s="9" t="s">
        <v>11</v>
      </c>
      <c r="E7" s="8"/>
      <c r="F7" s="12">
        <f>SUM(F8:F9)</f>
        <v>893500</v>
      </c>
      <c r="G7" s="12">
        <f>SUM(G8:G9)</f>
        <v>231775</v>
      </c>
      <c r="H7" s="12">
        <f>SUM(H9)</f>
        <v>661725</v>
      </c>
      <c r="I7" s="12"/>
    </row>
    <row r="8" spans="1:9" s="14" customFormat="1" ht="12">
      <c r="A8" s="22"/>
      <c r="B8" s="23" t="s">
        <v>14</v>
      </c>
      <c r="C8" s="22"/>
      <c r="D8" s="22"/>
      <c r="E8" s="22">
        <v>6050</v>
      </c>
      <c r="F8" s="24">
        <v>115000</v>
      </c>
      <c r="G8" s="24">
        <v>115000</v>
      </c>
      <c r="H8" s="24"/>
      <c r="I8" s="24"/>
    </row>
    <row r="9" spans="1:9" s="14" customFormat="1" ht="24">
      <c r="A9" s="22"/>
      <c r="B9" s="23" t="s">
        <v>15</v>
      </c>
      <c r="C9" s="22"/>
      <c r="D9" s="22"/>
      <c r="E9" s="22">
        <v>6050</v>
      </c>
      <c r="F9" s="24">
        <v>778500</v>
      </c>
      <c r="G9" s="24">
        <v>116775</v>
      </c>
      <c r="H9" s="24">
        <v>661725</v>
      </c>
      <c r="I9" s="24"/>
    </row>
    <row r="10" spans="1:9" s="7" customFormat="1" ht="12.75">
      <c r="A10" s="5">
        <v>2</v>
      </c>
      <c r="B10" s="16" t="s">
        <v>16</v>
      </c>
      <c r="C10" s="5">
        <v>630</v>
      </c>
      <c r="D10" s="5"/>
      <c r="E10" s="5"/>
      <c r="F10" s="11">
        <f>SUM(F11)</f>
        <v>160000</v>
      </c>
      <c r="G10" s="11">
        <f>SUM(G11)</f>
        <v>160000</v>
      </c>
      <c r="H10" s="11"/>
      <c r="I10" s="11"/>
    </row>
    <row r="11" spans="1:9" s="10" customFormat="1" ht="12.75">
      <c r="A11" s="8"/>
      <c r="B11" s="15" t="s">
        <v>19</v>
      </c>
      <c r="C11" s="8"/>
      <c r="D11" s="8">
        <v>63095</v>
      </c>
      <c r="E11" s="8"/>
      <c r="F11" s="12">
        <v>160000</v>
      </c>
      <c r="G11" s="12">
        <v>160000</v>
      </c>
      <c r="H11" s="12"/>
      <c r="I11" s="12"/>
    </row>
    <row r="12" spans="1:9" s="14" customFormat="1" ht="12">
      <c r="A12" s="22"/>
      <c r="B12" s="23" t="s">
        <v>18</v>
      </c>
      <c r="C12" s="22"/>
      <c r="D12" s="22"/>
      <c r="E12" s="22">
        <v>6050</v>
      </c>
      <c r="F12" s="24">
        <v>160000</v>
      </c>
      <c r="G12" s="24">
        <v>160000</v>
      </c>
      <c r="H12" s="24"/>
      <c r="I12" s="24"/>
    </row>
    <row r="13" spans="1:9" s="32" customFormat="1" ht="12">
      <c r="A13" s="29"/>
      <c r="B13" s="30" t="s">
        <v>36</v>
      </c>
      <c r="C13" s="29">
        <v>700</v>
      </c>
      <c r="D13" s="29"/>
      <c r="E13" s="29"/>
      <c r="F13" s="31">
        <f>SUM(F14)</f>
        <v>40000</v>
      </c>
      <c r="G13" s="31">
        <f>SUM(G14)</f>
        <v>40000</v>
      </c>
      <c r="H13" s="31"/>
      <c r="I13" s="31"/>
    </row>
    <row r="14" spans="1:9" s="36" customFormat="1" ht="12">
      <c r="A14" s="33"/>
      <c r="B14" s="34" t="s">
        <v>37</v>
      </c>
      <c r="C14" s="33"/>
      <c r="D14" s="33">
        <v>70004</v>
      </c>
      <c r="E14" s="33"/>
      <c r="F14" s="35">
        <v>40000</v>
      </c>
      <c r="G14" s="35">
        <v>40000</v>
      </c>
      <c r="H14" s="35"/>
      <c r="I14" s="35"/>
    </row>
    <row r="15" spans="1:9" s="14" customFormat="1" ht="24">
      <c r="A15" s="22"/>
      <c r="B15" s="23" t="s">
        <v>38</v>
      </c>
      <c r="C15" s="22"/>
      <c r="D15" s="22"/>
      <c r="E15" s="22">
        <v>6050</v>
      </c>
      <c r="F15" s="24">
        <v>40000</v>
      </c>
      <c r="G15" s="24">
        <v>40000</v>
      </c>
      <c r="H15" s="24"/>
      <c r="I15" s="24"/>
    </row>
    <row r="16" spans="1:9" s="7" customFormat="1" ht="12.75">
      <c r="A16" s="5">
        <v>3</v>
      </c>
      <c r="B16" s="18" t="s">
        <v>22</v>
      </c>
      <c r="C16" s="5">
        <v>750</v>
      </c>
      <c r="D16" s="5"/>
      <c r="E16" s="5"/>
      <c r="F16" s="11">
        <f>SUM(F17)</f>
        <v>53500</v>
      </c>
      <c r="G16" s="11">
        <f>SUM(F17)</f>
        <v>53500</v>
      </c>
      <c r="H16" s="11"/>
      <c r="I16" s="11"/>
    </row>
    <row r="17" spans="1:9" s="10" customFormat="1" ht="12.75">
      <c r="A17" s="8"/>
      <c r="B17" s="19" t="s">
        <v>23</v>
      </c>
      <c r="C17" s="8"/>
      <c r="D17" s="8">
        <v>75023</v>
      </c>
      <c r="E17" s="8"/>
      <c r="F17" s="12">
        <f>SUM(F18:F19)</f>
        <v>53500</v>
      </c>
      <c r="G17" s="12">
        <f>SUM(G18:G19)</f>
        <v>53500</v>
      </c>
      <c r="H17" s="12"/>
      <c r="I17" s="12"/>
    </row>
    <row r="18" spans="1:9" ht="12.75">
      <c r="A18" s="3"/>
      <c r="B18" s="17" t="s">
        <v>20</v>
      </c>
      <c r="C18" s="3"/>
      <c r="D18" s="3"/>
      <c r="E18" s="3">
        <v>6060</v>
      </c>
      <c r="F18" s="13">
        <v>23500</v>
      </c>
      <c r="G18" s="13">
        <v>23500</v>
      </c>
      <c r="H18" s="13"/>
      <c r="I18" s="13"/>
    </row>
    <row r="19" spans="1:9" s="14" customFormat="1" ht="24">
      <c r="A19" s="22"/>
      <c r="B19" s="23" t="s">
        <v>21</v>
      </c>
      <c r="C19" s="22"/>
      <c r="D19" s="22"/>
      <c r="E19" s="22">
        <v>6060</v>
      </c>
      <c r="F19" s="24">
        <v>30000</v>
      </c>
      <c r="G19" s="24">
        <v>30000</v>
      </c>
      <c r="H19" s="24"/>
      <c r="I19" s="24"/>
    </row>
    <row r="20" spans="1:9" s="7" customFormat="1" ht="22.5">
      <c r="A20" s="5">
        <v>4</v>
      </c>
      <c r="B20" s="18" t="s">
        <v>24</v>
      </c>
      <c r="C20" s="5">
        <v>754</v>
      </c>
      <c r="D20" s="5"/>
      <c r="E20" s="5"/>
      <c r="F20" s="11">
        <v>200000</v>
      </c>
      <c r="G20" s="11"/>
      <c r="H20" s="11">
        <f>SUM(F21)</f>
        <v>200000</v>
      </c>
      <c r="I20" s="11"/>
    </row>
    <row r="21" spans="1:9" s="10" customFormat="1" ht="12.75">
      <c r="A21" s="8"/>
      <c r="B21" s="19" t="s">
        <v>25</v>
      </c>
      <c r="C21" s="8"/>
      <c r="D21" s="8">
        <v>75412</v>
      </c>
      <c r="E21" s="8"/>
      <c r="F21" s="12">
        <f>SUM(F22)</f>
        <v>200000</v>
      </c>
      <c r="G21" s="12"/>
      <c r="H21" s="12">
        <v>200000</v>
      </c>
      <c r="I21" s="12"/>
    </row>
    <row r="22" spans="1:9" s="14" customFormat="1" ht="24">
      <c r="A22" s="22"/>
      <c r="B22" s="23" t="s">
        <v>31</v>
      </c>
      <c r="C22" s="22"/>
      <c r="D22" s="22"/>
      <c r="E22" s="22">
        <v>6060</v>
      </c>
      <c r="F22" s="24">
        <v>200000</v>
      </c>
      <c r="G22" s="24"/>
      <c r="H22" s="24">
        <v>200000</v>
      </c>
      <c r="I22" s="24"/>
    </row>
    <row r="23" spans="1:9" s="7" customFormat="1" ht="12.75">
      <c r="A23" s="5"/>
      <c r="B23" s="18" t="s">
        <v>32</v>
      </c>
      <c r="C23" s="5">
        <v>801</v>
      </c>
      <c r="D23" s="5"/>
      <c r="E23" s="5"/>
      <c r="F23" s="11">
        <f>SUM(F24)</f>
        <v>50000</v>
      </c>
      <c r="G23" s="11">
        <f>SUM(G24)</f>
        <v>50000</v>
      </c>
      <c r="H23" s="11"/>
      <c r="I23" s="11"/>
    </row>
    <row r="24" spans="1:9" s="10" customFormat="1" ht="12.75">
      <c r="A24" s="8"/>
      <c r="B24" s="19" t="s">
        <v>33</v>
      </c>
      <c r="C24" s="8"/>
      <c r="D24" s="8">
        <v>80110</v>
      </c>
      <c r="E24" s="8"/>
      <c r="F24" s="12">
        <f>SUM(F25)</f>
        <v>50000</v>
      </c>
      <c r="G24" s="12">
        <f>SUM(G25)</f>
        <v>50000</v>
      </c>
      <c r="H24" s="12"/>
      <c r="I24" s="12"/>
    </row>
    <row r="25" spans="1:9" s="14" customFormat="1" ht="24">
      <c r="A25" s="22"/>
      <c r="B25" s="23" t="s">
        <v>34</v>
      </c>
      <c r="C25" s="22"/>
      <c r="D25" s="22"/>
      <c r="E25" s="22">
        <v>6050</v>
      </c>
      <c r="F25" s="24">
        <v>50000</v>
      </c>
      <c r="G25" s="24">
        <v>50000</v>
      </c>
      <c r="H25" s="24"/>
      <c r="I25" s="24"/>
    </row>
    <row r="26" spans="1:9" s="7" customFormat="1" ht="22.5">
      <c r="A26" s="5">
        <v>5</v>
      </c>
      <c r="B26" s="18" t="s">
        <v>26</v>
      </c>
      <c r="C26" s="5">
        <v>900</v>
      </c>
      <c r="D26" s="5"/>
      <c r="E26" s="5"/>
      <c r="F26" s="11">
        <f>SUM(F27,F30)</f>
        <v>1420000</v>
      </c>
      <c r="G26" s="11">
        <f>SUM(G27,G30)</f>
        <v>170000</v>
      </c>
      <c r="H26" s="11">
        <f>SUM(H27,H30)</f>
        <v>1250000</v>
      </c>
      <c r="I26" s="11"/>
    </row>
    <row r="27" spans="1:9" s="10" customFormat="1" ht="12.75">
      <c r="A27" s="8"/>
      <c r="B27" s="19" t="s">
        <v>27</v>
      </c>
      <c r="C27" s="8"/>
      <c r="D27" s="8">
        <v>90001</v>
      </c>
      <c r="E27" s="8"/>
      <c r="F27" s="12">
        <f>SUM(F28,F29)</f>
        <v>140000</v>
      </c>
      <c r="G27" s="12">
        <f>SUM(G28:G29)</f>
        <v>140000</v>
      </c>
      <c r="H27" s="12"/>
      <c r="I27" s="12"/>
    </row>
    <row r="28" spans="1:9" s="14" customFormat="1" ht="24">
      <c r="A28" s="22"/>
      <c r="B28" s="23" t="s">
        <v>28</v>
      </c>
      <c r="C28" s="22"/>
      <c r="D28" s="22"/>
      <c r="E28" s="22">
        <v>6050</v>
      </c>
      <c r="F28" s="24">
        <v>125000</v>
      </c>
      <c r="G28" s="24">
        <v>125000</v>
      </c>
      <c r="H28" s="24"/>
      <c r="I28" s="24"/>
    </row>
    <row r="29" spans="1:9" s="14" customFormat="1" ht="24">
      <c r="A29" s="22"/>
      <c r="B29" s="23" t="s">
        <v>29</v>
      </c>
      <c r="C29" s="22"/>
      <c r="D29" s="22"/>
      <c r="E29" s="22">
        <v>6060</v>
      </c>
      <c r="F29" s="24">
        <v>15000</v>
      </c>
      <c r="G29" s="24">
        <v>15000</v>
      </c>
      <c r="H29" s="24"/>
      <c r="I29" s="24"/>
    </row>
    <row r="30" spans="1:9" s="10" customFormat="1" ht="12.75">
      <c r="A30" s="8"/>
      <c r="B30" s="19" t="s">
        <v>35</v>
      </c>
      <c r="C30" s="8"/>
      <c r="D30" s="8">
        <v>90078</v>
      </c>
      <c r="E30" s="8"/>
      <c r="F30" s="12">
        <f>SUM(F31,F32)</f>
        <v>1280000</v>
      </c>
      <c r="G30" s="12">
        <v>30000</v>
      </c>
      <c r="H30" s="12">
        <f>SUM(H31,H32)</f>
        <v>1250000</v>
      </c>
      <c r="I30" s="12"/>
    </row>
    <row r="31" spans="1:9" s="28" customFormat="1" ht="24">
      <c r="A31" s="25"/>
      <c r="B31" s="26" t="s">
        <v>39</v>
      </c>
      <c r="C31" s="25"/>
      <c r="D31" s="25"/>
      <c r="E31" s="25">
        <v>6050</v>
      </c>
      <c r="F31" s="27">
        <v>1200000</v>
      </c>
      <c r="G31" s="27"/>
      <c r="H31" s="27">
        <v>1200000</v>
      </c>
      <c r="I31" s="27"/>
    </row>
    <row r="32" spans="1:9" s="28" customFormat="1" ht="36">
      <c r="A32" s="25"/>
      <c r="B32" s="26" t="s">
        <v>40</v>
      </c>
      <c r="C32" s="25"/>
      <c r="D32" s="25"/>
      <c r="E32" s="25">
        <v>6053</v>
      </c>
      <c r="F32" s="27">
        <v>80000</v>
      </c>
      <c r="G32" s="27" t="s">
        <v>41</v>
      </c>
      <c r="H32" s="27">
        <v>50000</v>
      </c>
      <c r="I32" s="27"/>
    </row>
    <row r="33" spans="1:9" s="7" customFormat="1" ht="12.75">
      <c r="A33" s="5"/>
      <c r="B33" s="20" t="s">
        <v>30</v>
      </c>
      <c r="C33" s="5"/>
      <c r="D33" s="5"/>
      <c r="E33" s="5"/>
      <c r="F33" s="11">
        <f>F6+F10+F13+F16+F20+F23+F26</f>
        <v>2817000</v>
      </c>
      <c r="G33" s="11">
        <f>SUM(G6,G10,G13,G16,G23,G26)</f>
        <v>705275</v>
      </c>
      <c r="H33" s="11">
        <f>SUM(H6,H20,H26)</f>
        <v>2111725</v>
      </c>
      <c r="I33" s="11"/>
    </row>
    <row r="34" ht="12.75">
      <c r="F34" s="21"/>
    </row>
  </sheetData>
  <mergeCells count="2">
    <mergeCell ref="A3:H3"/>
    <mergeCell ref="G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Dobrzyń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Dobrzyń</dc:creator>
  <cp:keywords/>
  <dc:description/>
  <cp:lastModifiedBy>UMiG Dobrzyń</cp:lastModifiedBy>
  <cp:lastPrinted>2005-11-18T06:54:44Z</cp:lastPrinted>
  <dcterms:created xsi:type="dcterms:W3CDTF">2005-11-10T18:25:00Z</dcterms:created>
  <dcterms:modified xsi:type="dcterms:W3CDTF">2006-03-17T12:08:05Z</dcterms:modified>
  <cp:category/>
  <cp:version/>
  <cp:contentType/>
  <cp:contentStatus/>
</cp:coreProperties>
</file>