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<sst xmlns="http://schemas.openxmlformats.org/spreadsheetml/2006/main" count="107" uniqueCount="56">
  <si>
    <t>Urzędy Wojewódzkie</t>
  </si>
  <si>
    <t>2010</t>
  </si>
  <si>
    <t>Dotacje celowe</t>
  </si>
  <si>
    <t>Urzędy naczel. organów władzy państwowej</t>
  </si>
  <si>
    <t>Składki na ubezpieczenie zdrowotne</t>
  </si>
  <si>
    <t>Dz.</t>
  </si>
  <si>
    <t>Razem:</t>
  </si>
  <si>
    <t>Administracja publiczna</t>
  </si>
  <si>
    <t>Pomoc społeczna</t>
  </si>
  <si>
    <t>Rozdz.</t>
  </si>
  <si>
    <t>§</t>
  </si>
  <si>
    <t>T r e ś ć</t>
  </si>
  <si>
    <t>Pozostała działalność</t>
  </si>
  <si>
    <t>2030</t>
  </si>
  <si>
    <t xml:space="preserve">Zadania zlecone </t>
  </si>
  <si>
    <t>DOCHODY</t>
  </si>
  <si>
    <t>4300</t>
  </si>
  <si>
    <t>4210</t>
  </si>
  <si>
    <t>Zakup usług pozostałych</t>
  </si>
  <si>
    <t>Urzędy woiewódzkie</t>
  </si>
  <si>
    <t>4010</t>
  </si>
  <si>
    <t>Wynagrodzenia osobowe pracowników</t>
  </si>
  <si>
    <t>4410</t>
  </si>
  <si>
    <t>Delegacje</t>
  </si>
  <si>
    <t>3020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</si>
  <si>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</si>
  <si>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</si>
  <si>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</si>
  <si>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</si>
  <si>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</si>
  <si>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</si>
  <si>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</si>
  <si>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</si>
  <si>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4440</t>
  </si>
  <si>
    <t>Odpis na zakładowy fundusz świadczeń socjalnych</t>
  </si>
  <si>
    <t>Urzędy naczelnych organów władzy państwowej</t>
  </si>
  <si>
    <t>Składki na ubezpieczenie społeczne</t>
  </si>
  <si>
    <t>Materiały i wyposażenie</t>
  </si>
  <si>
    <t>3110</t>
  </si>
  <si>
    <t>Świadczenia społeczne</t>
  </si>
  <si>
    <t>Składka na fundusz pracy</t>
  </si>
  <si>
    <t>85212</t>
  </si>
  <si>
    <t>Świadczenia rodzinne oraz składki na ubezp. emer.rent.</t>
  </si>
  <si>
    <t>Nagrody i wydatki osobowe nie zal. od wynagrodzeń</t>
  </si>
  <si>
    <t>4130</t>
  </si>
  <si>
    <t>85219</t>
  </si>
  <si>
    <t>Ośrodki pomocy społecznej</t>
  </si>
  <si>
    <t>RAZEM</t>
  </si>
  <si>
    <t>Zadania zlecone</t>
  </si>
  <si>
    <t>WYDATKI</t>
  </si>
  <si>
    <t>Składki na Fundusz Pracy</t>
  </si>
  <si>
    <t xml:space="preserve">Zasiłki i pomoc w naturze oraz skł. na ubezp. </t>
  </si>
  <si>
    <t xml:space="preserve">Świadczenia rodzinne oraz skł. na ubezp. </t>
  </si>
  <si>
    <t xml:space="preserve">Zasiłki na pomoc w naturze oraz skł.na ubezp. </t>
  </si>
  <si>
    <t>Załącznik Nr 3</t>
  </si>
  <si>
    <t>Plan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</si>
</sst>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i/>
      <sz val="9"/>
      <name val="Arial CE"/>
      <family val="0"/>
    </font>
    <font>
      <sz val="9"/>
      <name val="Arial"/>
      <family val="0"/>
    </font>
    <font>
      <b/>
      <sz val="8"/>
      <name val="Arial CE"/>
      <family val="2"/>
    </font>
    <font>
      <i/>
      <sz val="8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9">
      <selection activeCell="H10" sqref="H10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5.00390625" style="0" customWidth="1"/>
    <col min="4" max="4" width="37.421875" style="0" customWidth="1"/>
    <col min="5" max="5" width="14.28125" style="0" customWidth="1"/>
  </cols>
  <sheetData>
    <row r="1" spans="5:6" ht="12.75">
      <c r="E1" s="3"/>
      <c r="F1" s="26"/>
    </row>
    <row r="2" spans="5:6" ht="15">
      <c r="E2" s="66" t="s">
        <v>54</v>
      </c>
      <c r="F2" s="26"/>
    </row>
    <row r="3" spans="5:6" ht="12.75">
      <c r="E3" s="3"/>
      <c r="F3" s="26"/>
    </row>
    <row r="4" spans="5:6" ht="12.75">
      <c r="E4" s="3"/>
      <c r="F4" s="26"/>
    </row>
    <row r="6" spans="1:5" ht="12.75">
      <c r="A6" s="1" t="s">
        <v>14</v>
      </c>
      <c r="B6" s="2"/>
      <c r="C6" s="2"/>
      <c r="D6" s="2"/>
      <c r="E6" s="2"/>
    </row>
    <row r="7" spans="1:5" ht="12.75">
      <c r="A7" s="28" t="s">
        <v>15</v>
      </c>
      <c r="B7" s="3"/>
      <c r="C7" s="3"/>
      <c r="D7" s="3"/>
      <c r="E7" s="3"/>
    </row>
    <row r="8" spans="1:5" ht="12.75">
      <c r="A8" s="28"/>
      <c r="B8" s="3"/>
      <c r="C8" s="3"/>
      <c r="D8" s="3"/>
      <c r="E8" s="3"/>
    </row>
    <row r="9" spans="1:5" ht="12.75">
      <c r="A9" s="30"/>
      <c r="B9" s="30"/>
      <c r="C9" s="4"/>
      <c r="D9" s="30"/>
      <c r="E9" s="4" t="s">
        <v>55</v>
      </c>
    </row>
    <row r="10" spans="1:5" ht="12.75">
      <c r="A10" s="36"/>
      <c r="B10" s="36"/>
      <c r="C10" s="36"/>
      <c r="D10" s="5"/>
      <c r="E10" s="5">
        <v>2006</v>
      </c>
    </row>
    <row r="11" spans="1:5" ht="12.75">
      <c r="A11" s="5" t="s">
        <v>5</v>
      </c>
      <c r="B11" s="5" t="s">
        <v>9</v>
      </c>
      <c r="C11" s="5" t="s">
        <v>10</v>
      </c>
      <c r="D11" s="5" t="s">
        <v>11</v>
      </c>
      <c r="E11" s="5"/>
    </row>
    <row r="12" spans="1:6" ht="12.75">
      <c r="A12" s="31"/>
      <c r="B12" s="31"/>
      <c r="C12" s="31"/>
      <c r="D12" s="31"/>
      <c r="E12" s="6"/>
      <c r="F12" s="46"/>
    </row>
    <row r="13" spans="1:6" ht="12.75">
      <c r="A13" s="7">
        <v>1</v>
      </c>
      <c r="B13" s="7">
        <v>2</v>
      </c>
      <c r="C13" s="7">
        <v>3</v>
      </c>
      <c r="D13" s="7">
        <v>4</v>
      </c>
      <c r="E13" s="8"/>
      <c r="F13" s="47"/>
    </row>
    <row r="14" spans="1:5" ht="12.75">
      <c r="A14" s="48">
        <v>750</v>
      </c>
      <c r="B14" s="48"/>
      <c r="C14" s="49"/>
      <c r="D14" s="32" t="s">
        <v>7</v>
      </c>
      <c r="E14" s="19">
        <f>SUM(E15)</f>
        <v>71400</v>
      </c>
    </row>
    <row r="15" spans="1:5" ht="12.75">
      <c r="A15" s="56"/>
      <c r="B15" s="56">
        <v>75011</v>
      </c>
      <c r="C15" s="57"/>
      <c r="D15" s="38" t="s">
        <v>0</v>
      </c>
      <c r="E15" s="16">
        <f>SUM(E16)</f>
        <v>71400</v>
      </c>
    </row>
    <row r="16" spans="1:5" ht="12.75">
      <c r="A16" s="7"/>
      <c r="B16" s="7"/>
      <c r="C16" s="52" t="s">
        <v>1</v>
      </c>
      <c r="D16" s="34" t="s">
        <v>2</v>
      </c>
      <c r="E16" s="11">
        <v>71400</v>
      </c>
    </row>
    <row r="17" spans="1:5" ht="12.75">
      <c r="A17" s="48">
        <v>751</v>
      </c>
      <c r="B17" s="48"/>
      <c r="C17" s="49"/>
      <c r="D17" s="32" t="s">
        <v>3</v>
      </c>
      <c r="E17" s="19">
        <f>SUM(E18)</f>
        <v>1300</v>
      </c>
    </row>
    <row r="18" spans="1:5" ht="12.75">
      <c r="A18" s="50"/>
      <c r="B18" s="50">
        <v>75101</v>
      </c>
      <c r="C18" s="51"/>
      <c r="D18" s="38" t="s">
        <v>3</v>
      </c>
      <c r="E18" s="16">
        <f>SUM(E19)</f>
        <v>1300</v>
      </c>
    </row>
    <row r="19" spans="1:5" ht="12.75">
      <c r="A19" s="7"/>
      <c r="B19" s="7"/>
      <c r="C19" s="52" t="s">
        <v>1</v>
      </c>
      <c r="D19" s="34" t="s">
        <v>2</v>
      </c>
      <c r="E19" s="21">
        <v>1300</v>
      </c>
    </row>
    <row r="20" spans="1:5" ht="12.75">
      <c r="A20" s="61">
        <v>852</v>
      </c>
      <c r="B20" s="61"/>
      <c r="C20" s="62"/>
      <c r="D20" s="41" t="s">
        <v>8</v>
      </c>
      <c r="E20" s="24">
        <f>SUM(E21,E23,E25,E28,E30)</f>
        <v>2875200</v>
      </c>
    </row>
    <row r="21" spans="1:5" ht="12.75">
      <c r="A21" s="56"/>
      <c r="B21" s="56">
        <v>85212</v>
      </c>
      <c r="C21" s="57"/>
      <c r="D21" s="38" t="s">
        <v>52</v>
      </c>
      <c r="E21" s="20">
        <f>SUM(E22)</f>
        <v>2168000</v>
      </c>
    </row>
    <row r="22" spans="1:5" ht="12.75">
      <c r="A22" s="7"/>
      <c r="B22" s="7"/>
      <c r="C22" s="52" t="s">
        <v>1</v>
      </c>
      <c r="D22" s="45" t="s">
        <v>2</v>
      </c>
      <c r="E22" s="22">
        <v>2168000</v>
      </c>
    </row>
    <row r="23" spans="1:5" ht="12.75">
      <c r="A23" s="63"/>
      <c r="B23" s="63">
        <v>85213</v>
      </c>
      <c r="C23" s="64"/>
      <c r="D23" s="42" t="s">
        <v>4</v>
      </c>
      <c r="E23" s="13">
        <f>SUM(E24)</f>
        <v>24300</v>
      </c>
    </row>
    <row r="24" spans="1:5" ht="12.75">
      <c r="A24" s="5"/>
      <c r="B24" s="5"/>
      <c r="C24" s="55" t="s">
        <v>1</v>
      </c>
      <c r="D24" s="36" t="s">
        <v>2</v>
      </c>
      <c r="E24" s="9">
        <v>24300</v>
      </c>
    </row>
    <row r="25" spans="1:5" ht="12.75">
      <c r="A25" s="56"/>
      <c r="B25" s="56">
        <v>85214</v>
      </c>
      <c r="C25" s="57"/>
      <c r="D25" s="38" t="s">
        <v>53</v>
      </c>
      <c r="E25" s="20">
        <f>SUM(E26,E27)</f>
        <v>493300</v>
      </c>
    </row>
    <row r="26" spans="1:5" ht="12.75">
      <c r="A26" s="5"/>
      <c r="B26" s="5"/>
      <c r="C26" s="55" t="s">
        <v>1</v>
      </c>
      <c r="D26" s="36" t="s">
        <v>2</v>
      </c>
      <c r="E26" s="9">
        <v>225100</v>
      </c>
    </row>
    <row r="27" spans="1:5" ht="12.75">
      <c r="A27" s="7"/>
      <c r="B27" s="7"/>
      <c r="C27" s="52" t="s">
        <v>13</v>
      </c>
      <c r="D27" s="34" t="s">
        <v>2</v>
      </c>
      <c r="E27" s="11">
        <v>268200</v>
      </c>
    </row>
    <row r="28" spans="1:5" ht="12.75">
      <c r="A28" s="7"/>
      <c r="B28" s="56">
        <v>85219</v>
      </c>
      <c r="C28" s="57"/>
      <c r="D28" s="38" t="s">
        <v>46</v>
      </c>
      <c r="E28" s="20">
        <f>SUM(E29)</f>
        <v>151500</v>
      </c>
    </row>
    <row r="29" spans="1:5" ht="12.75">
      <c r="A29" s="7"/>
      <c r="B29" s="7"/>
      <c r="C29" s="52" t="s">
        <v>13</v>
      </c>
      <c r="D29" s="34" t="s">
        <v>2</v>
      </c>
      <c r="E29" s="11">
        <v>151500</v>
      </c>
    </row>
    <row r="30" spans="1:5" ht="12.75">
      <c r="A30" s="50"/>
      <c r="B30" s="50">
        <v>85295</v>
      </c>
      <c r="C30" s="51"/>
      <c r="D30" s="43" t="s">
        <v>12</v>
      </c>
      <c r="E30" s="20">
        <f>SUM(E31)</f>
        <v>38100</v>
      </c>
    </row>
    <row r="31" spans="1:5" ht="12.75">
      <c r="A31" s="7"/>
      <c r="B31" s="7"/>
      <c r="C31" s="52" t="s">
        <v>13</v>
      </c>
      <c r="D31" s="34" t="s">
        <v>2</v>
      </c>
      <c r="E31" s="11">
        <v>38100</v>
      </c>
    </row>
    <row r="32" spans="1:5" ht="12.75">
      <c r="A32" s="7"/>
      <c r="B32" s="34"/>
      <c r="C32" s="65"/>
      <c r="D32" s="44" t="s">
        <v>6</v>
      </c>
      <c r="E32" s="12">
        <f>SUM(E14,E17,E20)</f>
        <v>2947900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37">
      <selection activeCell="E51" sqref="E51"/>
    </sheetView>
  </sheetViews>
  <sheetFormatPr defaultColWidth="9.140625" defaultRowHeight="12.75"/>
  <cols>
    <col min="1" max="1" width="6.28125" style="27" customWidth="1"/>
    <col min="2" max="2" width="6.00390625" style="27" customWidth="1"/>
    <col min="3" max="3" width="6.8515625" style="27" customWidth="1"/>
    <col min="4" max="4" width="40.57421875" style="27" customWidth="1"/>
    <col min="5" max="5" width="14.57421875" style="26" customWidth="1"/>
  </cols>
  <sheetData>
    <row r="6" spans="1:5" ht="12.75">
      <c r="A6" s="1" t="s">
        <v>48</v>
      </c>
      <c r="B6" s="2"/>
      <c r="C6" s="2"/>
      <c r="D6" s="2"/>
      <c r="E6" s="2"/>
    </row>
    <row r="7" spans="1:5" ht="12.75">
      <c r="A7" s="28" t="s">
        <v>49</v>
      </c>
      <c r="B7" s="3"/>
      <c r="C7" s="3"/>
      <c r="D7" s="3"/>
      <c r="E7" s="25"/>
    </row>
    <row r="8" spans="1:5" ht="12.75">
      <c r="A8" s="3"/>
      <c r="B8" s="3"/>
      <c r="C8" s="3"/>
      <c r="D8" s="3"/>
      <c r="E8" s="25"/>
    </row>
    <row r="9" spans="1:5" ht="12.75">
      <c r="A9" s="30"/>
      <c r="B9" s="30"/>
      <c r="C9" s="4"/>
      <c r="D9" s="30"/>
      <c r="E9" s="4" t="s">
        <v>55</v>
      </c>
    </row>
    <row r="10" spans="1:5" ht="12.75">
      <c r="A10" s="36"/>
      <c r="B10" s="36"/>
      <c r="C10" s="36"/>
      <c r="D10" s="5"/>
      <c r="E10" s="5">
        <v>2006</v>
      </c>
    </row>
    <row r="11" spans="1:5" ht="12.75">
      <c r="A11" s="5" t="s">
        <v>5</v>
      </c>
      <c r="B11" s="5" t="s">
        <v>9</v>
      </c>
      <c r="C11" s="5" t="s">
        <v>10</v>
      </c>
      <c r="D11" s="5" t="s">
        <v>11</v>
      </c>
      <c r="E11" s="5"/>
    </row>
    <row r="12" spans="1:5" ht="12.75">
      <c r="A12" s="31"/>
      <c r="B12" s="31"/>
      <c r="C12" s="31"/>
      <c r="D12" s="31"/>
      <c r="E12" s="6"/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8"/>
    </row>
    <row r="14" spans="1:5" ht="12.75">
      <c r="A14" s="48">
        <v>750</v>
      </c>
      <c r="B14" s="48"/>
      <c r="C14" s="49"/>
      <c r="D14" s="32" t="s">
        <v>7</v>
      </c>
      <c r="E14" s="18">
        <f>SUM(E15)</f>
        <v>71400</v>
      </c>
    </row>
    <row r="15" spans="1:5" ht="12.75">
      <c r="A15" s="50"/>
      <c r="B15" s="50">
        <v>75011</v>
      </c>
      <c r="C15" s="51"/>
      <c r="D15" s="33" t="s">
        <v>19</v>
      </c>
      <c r="E15" s="14">
        <f>SUM(E16)</f>
        <v>71400</v>
      </c>
    </row>
    <row r="16" spans="1:5" ht="12.75">
      <c r="A16" s="7"/>
      <c r="B16" s="7"/>
      <c r="C16" s="52" t="s">
        <v>20</v>
      </c>
      <c r="D16" s="34" t="s">
        <v>21</v>
      </c>
      <c r="E16" s="10">
        <v>71400</v>
      </c>
    </row>
    <row r="17" spans="1:5" ht="12.75">
      <c r="A17" s="53">
        <v>751</v>
      </c>
      <c r="B17" s="53"/>
      <c r="C17" s="54"/>
      <c r="D17" s="35" t="s">
        <v>35</v>
      </c>
      <c r="E17" s="29">
        <f>SUM(E18)</f>
        <v>1300</v>
      </c>
    </row>
    <row r="18" spans="1:5" ht="12.75">
      <c r="A18" s="50"/>
      <c r="B18" s="50">
        <v>75101</v>
      </c>
      <c r="C18" s="51"/>
      <c r="D18" s="33" t="s">
        <v>35</v>
      </c>
      <c r="E18" s="16">
        <f>SUM(E19,E20,E21)</f>
        <v>1300</v>
      </c>
    </row>
    <row r="19" spans="1:5" ht="12.75">
      <c r="A19" s="7"/>
      <c r="B19" s="7"/>
      <c r="C19" s="52" t="s">
        <v>27</v>
      </c>
      <c r="D19" s="34" t="s">
        <v>36</v>
      </c>
      <c r="E19" s="22">
        <v>242</v>
      </c>
    </row>
    <row r="20" spans="1:5" ht="12.75">
      <c r="A20" s="5"/>
      <c r="B20" s="5"/>
      <c r="C20" s="55" t="s">
        <v>29</v>
      </c>
      <c r="D20" s="36" t="s">
        <v>50</v>
      </c>
      <c r="E20" s="9">
        <v>35</v>
      </c>
    </row>
    <row r="21" spans="1:5" ht="12.75">
      <c r="A21" s="7"/>
      <c r="B21" s="7"/>
      <c r="C21" s="52" t="s">
        <v>31</v>
      </c>
      <c r="D21" s="34" t="s">
        <v>32</v>
      </c>
      <c r="E21" s="11">
        <v>1023</v>
      </c>
    </row>
    <row r="22" spans="1:5" ht="12.75">
      <c r="A22" s="48">
        <v>852</v>
      </c>
      <c r="B22" s="48"/>
      <c r="C22" s="49"/>
      <c r="D22" s="32" t="s">
        <v>8</v>
      </c>
      <c r="E22" s="18">
        <f>SUM(E23,E34,E36,E38,E48)</f>
        <v>2875200</v>
      </c>
    </row>
    <row r="23" spans="1:5" ht="12.75">
      <c r="A23" s="50"/>
      <c r="B23" s="51" t="s">
        <v>41</v>
      </c>
      <c r="C23" s="57"/>
      <c r="D23" s="33" t="s">
        <v>42</v>
      </c>
      <c r="E23" s="14">
        <f>SUM(E24,E25,E26,E27,E28,E29,E30,E31,E32,E33)</f>
        <v>2168000</v>
      </c>
    </row>
    <row r="24" spans="1:5" ht="12.75">
      <c r="A24" s="7"/>
      <c r="B24" s="7"/>
      <c r="C24" s="52" t="s">
        <v>24</v>
      </c>
      <c r="D24" s="34" t="s">
        <v>43</v>
      </c>
      <c r="E24" s="10">
        <v>200</v>
      </c>
    </row>
    <row r="25" spans="1:5" ht="12.75">
      <c r="A25" s="7"/>
      <c r="B25" s="7"/>
      <c r="C25" s="52" t="s">
        <v>38</v>
      </c>
      <c r="D25" s="31" t="s">
        <v>39</v>
      </c>
      <c r="E25" s="10">
        <v>2102960</v>
      </c>
    </row>
    <row r="26" spans="1:5" ht="12.75">
      <c r="A26" s="5"/>
      <c r="B26" s="5"/>
      <c r="C26" s="52" t="s">
        <v>20</v>
      </c>
      <c r="D26" s="36" t="s">
        <v>21</v>
      </c>
      <c r="E26" s="11">
        <v>46156</v>
      </c>
    </row>
    <row r="27" spans="1:5" ht="12.75">
      <c r="A27" s="7"/>
      <c r="B27" s="52"/>
      <c r="C27" s="52" t="s">
        <v>25</v>
      </c>
      <c r="D27" s="34" t="s">
        <v>26</v>
      </c>
      <c r="E27" s="10">
        <v>3585</v>
      </c>
    </row>
    <row r="28" spans="1:5" ht="12.75">
      <c r="A28" s="5"/>
      <c r="B28" s="5"/>
      <c r="C28" s="52" t="s">
        <v>27</v>
      </c>
      <c r="D28" s="36" t="s">
        <v>28</v>
      </c>
      <c r="E28" s="11">
        <v>8570</v>
      </c>
    </row>
    <row r="29" spans="1:5" ht="12.75">
      <c r="A29" s="7"/>
      <c r="B29" s="7"/>
      <c r="C29" s="52" t="s">
        <v>29</v>
      </c>
      <c r="D29" s="34" t="s">
        <v>30</v>
      </c>
      <c r="E29" s="11">
        <v>1219</v>
      </c>
    </row>
    <row r="30" spans="1:5" ht="12.75">
      <c r="A30" s="7"/>
      <c r="B30" s="7"/>
      <c r="C30" s="52" t="s">
        <v>17</v>
      </c>
      <c r="D30" s="34" t="s">
        <v>37</v>
      </c>
      <c r="E30" s="11">
        <v>1330</v>
      </c>
    </row>
    <row r="31" spans="1:5" ht="12.75">
      <c r="A31" s="53"/>
      <c r="B31" s="58"/>
      <c r="C31" s="52" t="s">
        <v>16</v>
      </c>
      <c r="D31" s="37" t="s">
        <v>18</v>
      </c>
      <c r="E31" s="11">
        <v>2000</v>
      </c>
    </row>
    <row r="32" spans="1:5" ht="12.75">
      <c r="A32" s="52"/>
      <c r="B32" s="7"/>
      <c r="C32" s="52" t="s">
        <v>22</v>
      </c>
      <c r="D32" s="31" t="s">
        <v>23</v>
      </c>
      <c r="E32" s="21">
        <v>500</v>
      </c>
    </row>
    <row r="33" spans="1:5" ht="12.75">
      <c r="A33" s="7"/>
      <c r="B33" s="7"/>
      <c r="C33" s="52" t="s">
        <v>33</v>
      </c>
      <c r="D33" s="34" t="s">
        <v>34</v>
      </c>
      <c r="E33" s="11">
        <v>1480</v>
      </c>
    </row>
    <row r="34" spans="1:5" ht="12.75">
      <c r="A34" s="56"/>
      <c r="B34" s="56">
        <v>85213</v>
      </c>
      <c r="C34" s="57"/>
      <c r="D34" s="38" t="s">
        <v>4</v>
      </c>
      <c r="E34" s="17">
        <f>SUM(E35)</f>
        <v>24300</v>
      </c>
    </row>
    <row r="35" spans="1:5" ht="12.75">
      <c r="A35" s="5"/>
      <c r="B35" s="5"/>
      <c r="C35" s="55" t="s">
        <v>44</v>
      </c>
      <c r="D35" s="36" t="s">
        <v>4</v>
      </c>
      <c r="E35" s="15">
        <v>24300</v>
      </c>
    </row>
    <row r="36" spans="1:5" ht="12.75">
      <c r="A36" s="56"/>
      <c r="B36" s="56">
        <v>85214</v>
      </c>
      <c r="C36" s="57"/>
      <c r="D36" s="38" t="s">
        <v>51</v>
      </c>
      <c r="E36" s="17">
        <f>SUM(E37)</f>
        <v>493300</v>
      </c>
    </row>
    <row r="37" spans="1:5" ht="12.75">
      <c r="A37" s="7"/>
      <c r="B37" s="7"/>
      <c r="C37" s="59" t="s">
        <v>38</v>
      </c>
      <c r="D37" s="39" t="s">
        <v>39</v>
      </c>
      <c r="E37" s="21">
        <v>493300</v>
      </c>
    </row>
    <row r="38" spans="1:5" ht="12.75">
      <c r="A38" s="51"/>
      <c r="B38" s="51" t="s">
        <v>45</v>
      </c>
      <c r="C38" s="57"/>
      <c r="D38" s="38" t="s">
        <v>46</v>
      </c>
      <c r="E38" s="16">
        <f>SUM(E39,E40,E41,E42,E43,E44,E45,E46,E47)</f>
        <v>151500</v>
      </c>
    </row>
    <row r="39" spans="1:5" ht="12.75">
      <c r="A39" s="7"/>
      <c r="B39" s="7"/>
      <c r="C39" s="52" t="s">
        <v>24</v>
      </c>
      <c r="D39" s="34" t="s">
        <v>43</v>
      </c>
      <c r="E39" s="22">
        <v>500</v>
      </c>
    </row>
    <row r="40" spans="1:5" ht="12.75">
      <c r="A40" s="5"/>
      <c r="B40" s="5"/>
      <c r="C40" s="55" t="s">
        <v>20</v>
      </c>
      <c r="D40" s="36" t="s">
        <v>21</v>
      </c>
      <c r="E40" s="23">
        <v>108692</v>
      </c>
    </row>
    <row r="41" spans="1:5" ht="12.75">
      <c r="A41" s="7"/>
      <c r="B41" s="7"/>
      <c r="C41" s="52" t="s">
        <v>25</v>
      </c>
      <c r="D41" s="34" t="s">
        <v>26</v>
      </c>
      <c r="E41" s="11">
        <v>8442</v>
      </c>
    </row>
    <row r="42" spans="1:5" ht="12.75">
      <c r="A42" s="7"/>
      <c r="B42" s="7"/>
      <c r="C42" s="52" t="s">
        <v>27</v>
      </c>
      <c r="D42" s="34" t="s">
        <v>36</v>
      </c>
      <c r="E42" s="22">
        <v>20182</v>
      </c>
    </row>
    <row r="43" spans="1:5" ht="12.75">
      <c r="A43" s="7"/>
      <c r="B43" s="7"/>
      <c r="C43" s="52" t="s">
        <v>29</v>
      </c>
      <c r="D43" s="31" t="s">
        <v>40</v>
      </c>
      <c r="E43" s="11">
        <v>2870</v>
      </c>
    </row>
    <row r="44" spans="1:5" ht="12.75">
      <c r="A44" s="7"/>
      <c r="B44" s="7"/>
      <c r="C44" s="52" t="s">
        <v>17</v>
      </c>
      <c r="D44" s="31" t="s">
        <v>37</v>
      </c>
      <c r="E44" s="11">
        <v>3000</v>
      </c>
    </row>
    <row r="45" spans="1:5" ht="12.75">
      <c r="A45" s="7"/>
      <c r="B45" s="7"/>
      <c r="C45" s="52" t="s">
        <v>16</v>
      </c>
      <c r="D45" s="31" t="s">
        <v>18</v>
      </c>
      <c r="E45" s="11">
        <v>3614</v>
      </c>
    </row>
    <row r="46" spans="1:5" ht="12.75">
      <c r="A46" s="7"/>
      <c r="B46" s="7"/>
      <c r="C46" s="52" t="s">
        <v>22</v>
      </c>
      <c r="D46" s="31" t="s">
        <v>23</v>
      </c>
      <c r="E46" s="11">
        <v>500</v>
      </c>
    </row>
    <row r="47" spans="1:5" ht="12.75">
      <c r="A47" s="7"/>
      <c r="B47" s="7"/>
      <c r="C47" s="52" t="s">
        <v>33</v>
      </c>
      <c r="D47" s="34" t="s">
        <v>34</v>
      </c>
      <c r="E47" s="22">
        <v>3700</v>
      </c>
    </row>
    <row r="48" spans="1:5" ht="12.75">
      <c r="A48" s="57"/>
      <c r="B48" s="56">
        <v>85295</v>
      </c>
      <c r="C48" s="57"/>
      <c r="D48" s="38" t="s">
        <v>12</v>
      </c>
      <c r="E48" s="20">
        <f>SUM(E49)</f>
        <v>38100</v>
      </c>
    </row>
    <row r="49" spans="1:5" ht="12.75">
      <c r="A49" s="7"/>
      <c r="B49" s="7"/>
      <c r="C49" s="52" t="s">
        <v>38</v>
      </c>
      <c r="D49" s="34" t="s">
        <v>39</v>
      </c>
      <c r="E49" s="21">
        <v>38100</v>
      </c>
    </row>
    <row r="50" spans="1:5" ht="12.75">
      <c r="A50" s="40"/>
      <c r="B50" s="40"/>
      <c r="C50" s="60"/>
      <c r="D50" s="40" t="s">
        <v>47</v>
      </c>
      <c r="E50" s="19">
        <f>SUM(E14,E17,E22)</f>
        <v>2947900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2005-11-10T06:39:33Z</cp:lastPrinted>
  <dcterms:created xsi:type="dcterms:W3CDTF">2005-03-15T09:31:40Z</dcterms:created>
  <dcterms:modified xsi:type="dcterms:W3CDTF">2006-01-06T08:38:46Z</dcterms:modified>
  <cp:category/>
  <cp:version/>
  <cp:contentType/>
  <cp:contentStatus/>
</cp:coreProperties>
</file>